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待补植" sheetId="1" r:id="rId1"/>
  </sheets>
  <definedNames>
    <definedName name="_xlnm.Print_Titles" localSheetId="0">待补植!$2:$5</definedName>
  </definedNames>
  <calcPr calcId="144525"/>
</workbook>
</file>

<file path=xl/sharedStrings.xml><?xml version="1.0" encoding="utf-8"?>
<sst xmlns="http://schemas.openxmlformats.org/spreadsheetml/2006/main" count="440" uniqueCount="117">
  <si>
    <t>附件</t>
  </si>
  <si>
    <t>新一轮退耕还林工程2020年县级检查验收待补植小班明细表</t>
  </si>
  <si>
    <t>单位：亩</t>
  </si>
  <si>
    <t>序号</t>
  </si>
  <si>
    <t>镇
（乡）</t>
  </si>
  <si>
    <t>村</t>
  </si>
  <si>
    <t>农户姓名</t>
  </si>
  <si>
    <t>小班号</t>
  </si>
  <si>
    <t>核实面积</t>
  </si>
  <si>
    <t>待补植面积</t>
  </si>
  <si>
    <t>树种</t>
  </si>
  <si>
    <t>项目年度</t>
  </si>
  <si>
    <t>横坐标</t>
  </si>
  <si>
    <t>纵坐标</t>
  </si>
  <si>
    <t>是否补植
补造</t>
  </si>
  <si>
    <t>未补植补造原因</t>
  </si>
  <si>
    <t>总计</t>
  </si>
  <si>
    <t>香山乡</t>
  </si>
  <si>
    <t>红圈村</t>
  </si>
  <si>
    <t>罗秉荣</t>
  </si>
  <si>
    <t>欧李</t>
  </si>
  <si>
    <t>2015年</t>
  </si>
  <si>
    <t>王建忠</t>
  </si>
  <si>
    <t>枸杞</t>
  </si>
  <si>
    <t>何风明</t>
  </si>
  <si>
    <t>马如邦</t>
  </si>
  <si>
    <t>文冠果</t>
  </si>
  <si>
    <t>黄泉村</t>
  </si>
  <si>
    <t>张学玉</t>
  </si>
  <si>
    <t>李勇</t>
  </si>
  <si>
    <t>三眼井村</t>
  </si>
  <si>
    <t>李军</t>
  </si>
  <si>
    <t>陈学辉</t>
  </si>
  <si>
    <t>深井村</t>
  </si>
  <si>
    <t>陈涛</t>
  </si>
  <si>
    <t>新水村</t>
  </si>
  <si>
    <t>张进文</t>
  </si>
  <si>
    <t>吴海明</t>
  </si>
  <si>
    <t>杨保玉</t>
  </si>
  <si>
    <t>小计</t>
  </si>
  <si>
    <t>兴仁镇</t>
  </si>
  <si>
    <t>兴仁村</t>
  </si>
  <si>
    <t>张思思</t>
  </si>
  <si>
    <t>张理</t>
  </si>
  <si>
    <t>石福军</t>
  </si>
  <si>
    <t>合计</t>
  </si>
  <si>
    <t>红圈子村</t>
  </si>
  <si>
    <t>马永俊</t>
  </si>
  <si>
    <t>2016年</t>
  </si>
  <si>
    <t>孙占忠</t>
  </si>
  <si>
    <t>刘辉</t>
  </si>
  <si>
    <t>刘江</t>
  </si>
  <si>
    <t>罗玉华</t>
  </si>
  <si>
    <t>李兴春</t>
  </si>
  <si>
    <t>吴学亮</t>
  </si>
  <si>
    <t>张立华</t>
  </si>
  <si>
    <t>何玉亮</t>
  </si>
  <si>
    <t>陈利</t>
  </si>
  <si>
    <t>马玉福</t>
  </si>
  <si>
    <t>杨伟国</t>
  </si>
  <si>
    <t>朱洋</t>
  </si>
  <si>
    <t>孙艳梅</t>
  </si>
  <si>
    <t>李元武</t>
  </si>
  <si>
    <t>任广信</t>
  </si>
  <si>
    <t>王民太</t>
  </si>
  <si>
    <t>核桃</t>
  </si>
  <si>
    <t>万治德</t>
  </si>
  <si>
    <t>东滩村</t>
  </si>
  <si>
    <t>金虎</t>
  </si>
  <si>
    <t>高庄村</t>
  </si>
  <si>
    <t>冯璝</t>
  </si>
  <si>
    <t>郝集村</t>
  </si>
  <si>
    <t>李守安</t>
  </si>
  <si>
    <t>雷晓锋</t>
  </si>
  <si>
    <t>李守明</t>
  </si>
  <si>
    <t>高明芳</t>
  </si>
  <si>
    <t>西里村</t>
  </si>
  <si>
    <t>李刚</t>
  </si>
  <si>
    <t>马玉祥</t>
  </si>
  <si>
    <t>吕宁</t>
  </si>
  <si>
    <t>刘兴平</t>
  </si>
  <si>
    <t>黑枸杞</t>
  </si>
  <si>
    <t>陈江</t>
  </si>
  <si>
    <t>李文茂</t>
  </si>
  <si>
    <t>刘进福</t>
  </si>
  <si>
    <t>李维虎</t>
  </si>
  <si>
    <t>李选善</t>
  </si>
  <si>
    <t>杨福海</t>
  </si>
  <si>
    <t>高文化</t>
  </si>
  <si>
    <t>邢成豹</t>
  </si>
  <si>
    <t>田树民</t>
  </si>
  <si>
    <t>冯福平</t>
  </si>
  <si>
    <t>张成孝</t>
  </si>
  <si>
    <t>刘小艳</t>
  </si>
  <si>
    <t>韩建伟</t>
  </si>
  <si>
    <t>张彦军</t>
  </si>
  <si>
    <t>安永平</t>
  </si>
  <si>
    <t>冯安斌</t>
  </si>
  <si>
    <t>贾治海</t>
  </si>
  <si>
    <t>刘德忠</t>
  </si>
  <si>
    <t>刘启平</t>
  </si>
  <si>
    <t>永康镇</t>
  </si>
  <si>
    <t>阳沟村</t>
  </si>
  <si>
    <t>孙万年</t>
  </si>
  <si>
    <t>林建平</t>
  </si>
  <si>
    <t>黄雪芮</t>
  </si>
  <si>
    <t>常乐镇</t>
  </si>
  <si>
    <t>罗泉村</t>
  </si>
  <si>
    <t>拓万利</t>
  </si>
  <si>
    <t>金银花</t>
  </si>
  <si>
    <t>陆治孝</t>
  </si>
  <si>
    <t>上石棚</t>
  </si>
  <si>
    <t>姬学书</t>
  </si>
  <si>
    <t>姬良龙</t>
  </si>
  <si>
    <t>熊水村</t>
  </si>
  <si>
    <t>党宝虎</t>
  </si>
  <si>
    <t>枣树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</si>
</sst>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&quot;￥&quot;#,##0.00_);[Red]\(&quot;￥&quot;#,##0.00\)"/>
    <numFmt numFmtId="177" formatCode="0.0_ "/>
    <numFmt numFmtId="178" formatCode="0.0"/>
    <numFmt numFmtId="179" formatCode="0_ 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仿宋_GB2312"/>
      <charset val="134"/>
    </font>
    <font>
      <b/>
      <sz val="20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2"/>
      <name val="仿宋_GB2312"/>
      <charset val="0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6" fillId="25" borderId="9" applyNumberFormat="0" applyAlignment="0" applyProtection="0">
      <alignment vertical="center"/>
    </xf>
    <xf numFmtId="0" fontId="28" fillId="25" borderId="8" applyNumberFormat="0" applyAlignment="0" applyProtection="0">
      <alignment vertical="center"/>
    </xf>
    <xf numFmtId="0" fontId="29" fillId="32" borderId="11" applyNumberForma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5" fillId="0" borderId="1" xfId="11" applyNumberFormat="1" applyFont="1" applyFill="1" applyBorder="1" applyAlignment="1">
      <alignment horizontal="center" vertical="center" wrapText="1"/>
    </xf>
    <xf numFmtId="176" fontId="7" fillId="0" borderId="1" xfId="11" applyNumberFormat="1" applyFont="1" applyFill="1" applyBorder="1" applyAlignment="1">
      <alignment horizontal="center" vertical="center"/>
    </xf>
    <xf numFmtId="9" fontId="3" fillId="0" borderId="1" xfId="1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 applyProtection="1">
      <alignment horizontal="center"/>
    </xf>
    <xf numFmtId="9" fontId="3" fillId="0" borderId="1" xfId="1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9" fontId="3" fillId="0" borderId="1" xfId="11" applyFont="1" applyFill="1" applyBorder="1" applyAlignment="1" applyProtection="1">
      <alignment horizontal="center" vertical="center"/>
    </xf>
    <xf numFmtId="9" fontId="9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7"/>
  <sheetViews>
    <sheetView tabSelected="1" workbookViewId="0">
      <selection activeCell="S15" sqref="S15"/>
    </sheetView>
  </sheetViews>
  <sheetFormatPr defaultColWidth="9" defaultRowHeight="13.5"/>
  <cols>
    <col min="1" max="1" width="6.38333333333333" customWidth="1"/>
    <col min="4" max="4" width="12.75" customWidth="1"/>
    <col min="6" max="6" width="10.3833333333333" customWidth="1"/>
    <col min="7" max="7" width="8.13333333333333" customWidth="1"/>
    <col min="10" max="10" width="10.6333333333333" customWidth="1"/>
    <col min="11" max="11" width="12.6333333333333" customWidth="1"/>
    <col min="12" max="12" width="11.8833333333333" customWidth="1"/>
    <col min="13" max="13" width="11.1333333333333" customWidth="1"/>
  </cols>
  <sheetData>
    <row r="1" spans="1:1">
      <c r="A1" s="2" t="s">
        <v>0</v>
      </c>
    </row>
    <row r="2" ht="15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" customHeight="1" spans="1:1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5" customHeight="1" spans="1:13">
      <c r="A4" s="4"/>
      <c r="B4" s="4"/>
      <c r="C4" s="4"/>
      <c r="D4" s="5"/>
      <c r="E4" s="4"/>
      <c r="F4" s="5"/>
      <c r="G4" s="5"/>
      <c r="H4" s="5"/>
      <c r="I4" s="5"/>
      <c r="J4" s="5"/>
      <c r="K4" s="22" t="s">
        <v>2</v>
      </c>
      <c r="L4" s="22"/>
      <c r="M4" s="22"/>
    </row>
    <row r="5" ht="30" customHeight="1" spans="1:13">
      <c r="A5" s="6" t="s">
        <v>3</v>
      </c>
      <c r="B5" s="6" t="s">
        <v>4</v>
      </c>
      <c r="C5" s="7" t="s">
        <v>5</v>
      </c>
      <c r="D5" s="6" t="s">
        <v>6</v>
      </c>
      <c r="E5" s="8" t="s">
        <v>7</v>
      </c>
      <c r="F5" s="6" t="s">
        <v>8</v>
      </c>
      <c r="G5" s="8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23" t="s">
        <v>14</v>
      </c>
      <c r="M5" s="8" t="s">
        <v>15</v>
      </c>
    </row>
    <row r="6" ht="15" customHeight="1" spans="1:13">
      <c r="A6" s="9" t="s">
        <v>16</v>
      </c>
      <c r="B6" s="10"/>
      <c r="C6" s="11"/>
      <c r="D6" s="12"/>
      <c r="E6" s="13"/>
      <c r="F6" s="12">
        <f>F24+F97</f>
        <v>3706.2</v>
      </c>
      <c r="G6" s="12">
        <f>G24+G97</f>
        <v>1309.8</v>
      </c>
      <c r="H6" s="12"/>
      <c r="I6" s="12"/>
      <c r="J6" s="12"/>
      <c r="K6" s="12"/>
      <c r="L6" s="24"/>
      <c r="M6" s="13"/>
    </row>
    <row r="7" ht="18" customHeight="1" spans="1:13">
      <c r="A7" s="12">
        <v>1</v>
      </c>
      <c r="B7" s="14" t="s">
        <v>17</v>
      </c>
      <c r="C7" s="15" t="s">
        <v>18</v>
      </c>
      <c r="D7" s="15" t="s">
        <v>19</v>
      </c>
      <c r="E7" s="16">
        <v>8</v>
      </c>
      <c r="F7" s="17">
        <v>85.5</v>
      </c>
      <c r="G7" s="17">
        <v>85.5</v>
      </c>
      <c r="H7" s="14" t="s">
        <v>20</v>
      </c>
      <c r="I7" s="14" t="s">
        <v>21</v>
      </c>
      <c r="J7" s="18">
        <v>515407</v>
      </c>
      <c r="K7" s="18">
        <v>4103507</v>
      </c>
      <c r="L7" s="25"/>
      <c r="M7" s="26"/>
    </row>
    <row r="8" ht="18" customHeight="1" spans="1:13">
      <c r="A8" s="12">
        <v>2</v>
      </c>
      <c r="B8" s="14" t="s">
        <v>17</v>
      </c>
      <c r="C8" s="15" t="s">
        <v>18</v>
      </c>
      <c r="D8" s="15" t="s">
        <v>22</v>
      </c>
      <c r="E8" s="16">
        <v>40</v>
      </c>
      <c r="F8" s="17">
        <v>4</v>
      </c>
      <c r="G8" s="17">
        <v>4</v>
      </c>
      <c r="H8" s="14" t="s">
        <v>23</v>
      </c>
      <c r="I8" s="14" t="s">
        <v>21</v>
      </c>
      <c r="J8" s="18">
        <v>514201</v>
      </c>
      <c r="K8" s="18">
        <v>4099154</v>
      </c>
      <c r="L8" s="25"/>
      <c r="M8" s="26"/>
    </row>
    <row r="9" ht="18" customHeight="1" spans="1:13">
      <c r="A9" s="12">
        <v>3</v>
      </c>
      <c r="B9" s="14" t="s">
        <v>17</v>
      </c>
      <c r="C9" s="15" t="s">
        <v>18</v>
      </c>
      <c r="D9" s="15" t="s">
        <v>24</v>
      </c>
      <c r="E9" s="16">
        <v>42</v>
      </c>
      <c r="F9" s="17">
        <v>2.5</v>
      </c>
      <c r="G9" s="17">
        <v>2.5</v>
      </c>
      <c r="H9" s="14" t="s">
        <v>23</v>
      </c>
      <c r="I9" s="14" t="s">
        <v>21</v>
      </c>
      <c r="J9" s="18">
        <v>515343</v>
      </c>
      <c r="K9" s="18">
        <v>4098873</v>
      </c>
      <c r="L9" s="25"/>
      <c r="M9" s="26"/>
    </row>
    <row r="10" ht="18" customHeight="1" spans="1:13">
      <c r="A10" s="12">
        <v>4</v>
      </c>
      <c r="B10" s="14" t="s">
        <v>17</v>
      </c>
      <c r="C10" s="15" t="s">
        <v>18</v>
      </c>
      <c r="D10" s="15" t="s">
        <v>25</v>
      </c>
      <c r="E10" s="16">
        <v>61</v>
      </c>
      <c r="F10" s="17">
        <v>12.6</v>
      </c>
      <c r="G10" s="17">
        <v>12.6</v>
      </c>
      <c r="H10" s="14" t="s">
        <v>26</v>
      </c>
      <c r="I10" s="14" t="s">
        <v>21</v>
      </c>
      <c r="J10" s="18">
        <v>517779</v>
      </c>
      <c r="K10" s="18">
        <v>4097815</v>
      </c>
      <c r="L10" s="25"/>
      <c r="M10" s="26"/>
    </row>
    <row r="11" ht="18" customHeight="1" spans="1:13">
      <c r="A11" s="12">
        <v>5</v>
      </c>
      <c r="B11" s="14" t="s">
        <v>17</v>
      </c>
      <c r="C11" s="16" t="s">
        <v>27</v>
      </c>
      <c r="D11" s="15" t="s">
        <v>28</v>
      </c>
      <c r="E11" s="16">
        <v>4</v>
      </c>
      <c r="F11" s="17">
        <v>17.3</v>
      </c>
      <c r="G11" s="17">
        <v>17.3</v>
      </c>
      <c r="H11" s="14" t="s">
        <v>26</v>
      </c>
      <c r="I11" s="14" t="s">
        <v>21</v>
      </c>
      <c r="J11" s="18">
        <v>491798</v>
      </c>
      <c r="K11" s="18">
        <v>4133902</v>
      </c>
      <c r="L11" s="25"/>
      <c r="M11" s="26"/>
    </row>
    <row r="12" ht="18" customHeight="1" spans="1:13">
      <c r="A12" s="12">
        <v>6</v>
      </c>
      <c r="B12" s="14" t="s">
        <v>17</v>
      </c>
      <c r="C12" s="16" t="s">
        <v>27</v>
      </c>
      <c r="D12" s="15" t="s">
        <v>29</v>
      </c>
      <c r="E12" s="16">
        <v>10</v>
      </c>
      <c r="F12" s="17">
        <v>1.6</v>
      </c>
      <c r="G12" s="17">
        <v>1.6</v>
      </c>
      <c r="H12" s="14" t="s">
        <v>26</v>
      </c>
      <c r="I12" s="14" t="s">
        <v>21</v>
      </c>
      <c r="J12" s="18">
        <v>490428</v>
      </c>
      <c r="K12" s="18">
        <v>4133405</v>
      </c>
      <c r="L12" s="25"/>
      <c r="M12" s="26"/>
    </row>
    <row r="13" ht="18" customHeight="1" spans="1:13">
      <c r="A13" s="12">
        <v>7</v>
      </c>
      <c r="B13" s="14" t="s">
        <v>17</v>
      </c>
      <c r="C13" s="18" t="s">
        <v>30</v>
      </c>
      <c r="D13" s="16" t="s">
        <v>31</v>
      </c>
      <c r="E13" s="18">
        <v>5</v>
      </c>
      <c r="F13" s="17">
        <v>33</v>
      </c>
      <c r="G13" s="17">
        <v>1.8</v>
      </c>
      <c r="H13" s="14" t="s">
        <v>26</v>
      </c>
      <c r="I13" s="14" t="s">
        <v>21</v>
      </c>
      <c r="J13" s="18">
        <v>505276</v>
      </c>
      <c r="K13" s="18">
        <v>4103824</v>
      </c>
      <c r="L13" s="25"/>
      <c r="M13" s="26"/>
    </row>
    <row r="14" ht="18" customHeight="1" spans="1:13">
      <c r="A14" s="12">
        <v>8</v>
      </c>
      <c r="B14" s="14" t="s">
        <v>17</v>
      </c>
      <c r="C14" s="18" t="s">
        <v>30</v>
      </c>
      <c r="D14" s="16" t="s">
        <v>32</v>
      </c>
      <c r="E14" s="16">
        <v>36</v>
      </c>
      <c r="F14" s="16">
        <v>9.4</v>
      </c>
      <c r="G14" s="16">
        <v>9.4</v>
      </c>
      <c r="H14" s="14" t="s">
        <v>23</v>
      </c>
      <c r="I14" s="14" t="s">
        <v>21</v>
      </c>
      <c r="J14" s="27">
        <v>505117.542692</v>
      </c>
      <c r="K14" s="27">
        <v>4104458</v>
      </c>
      <c r="L14" s="25"/>
      <c r="M14" s="26"/>
    </row>
    <row r="15" ht="18" customHeight="1" spans="1:13">
      <c r="A15" s="12">
        <v>9</v>
      </c>
      <c r="B15" s="14" t="s">
        <v>17</v>
      </c>
      <c r="C15" s="18" t="s">
        <v>33</v>
      </c>
      <c r="D15" s="15" t="s">
        <v>34</v>
      </c>
      <c r="E15" s="18">
        <v>5</v>
      </c>
      <c r="F15" s="17">
        <v>75</v>
      </c>
      <c r="G15" s="17">
        <v>75</v>
      </c>
      <c r="H15" s="14" t="s">
        <v>20</v>
      </c>
      <c r="I15" s="14" t="s">
        <v>21</v>
      </c>
      <c r="J15" s="18">
        <v>501695</v>
      </c>
      <c r="K15" s="18">
        <v>4105176</v>
      </c>
      <c r="L15" s="25"/>
      <c r="M15" s="26"/>
    </row>
    <row r="16" ht="18" customHeight="1" spans="1:13">
      <c r="A16" s="12">
        <v>10</v>
      </c>
      <c r="B16" s="14" t="s">
        <v>17</v>
      </c>
      <c r="C16" s="18" t="s">
        <v>35</v>
      </c>
      <c r="D16" s="15" t="s">
        <v>36</v>
      </c>
      <c r="E16" s="18">
        <v>1</v>
      </c>
      <c r="F16" s="17">
        <v>1.8</v>
      </c>
      <c r="G16" s="17">
        <v>1.8</v>
      </c>
      <c r="H16" s="14" t="s">
        <v>23</v>
      </c>
      <c r="I16" s="14" t="s">
        <v>21</v>
      </c>
      <c r="J16" s="18">
        <v>511226</v>
      </c>
      <c r="K16" s="18">
        <v>4102834</v>
      </c>
      <c r="L16" s="25"/>
      <c r="M16" s="26"/>
    </row>
    <row r="17" ht="18" customHeight="1" spans="1:13">
      <c r="A17" s="12">
        <v>11</v>
      </c>
      <c r="B17" s="14" t="s">
        <v>17</v>
      </c>
      <c r="C17" s="18" t="s">
        <v>35</v>
      </c>
      <c r="D17" s="15" t="s">
        <v>37</v>
      </c>
      <c r="E17" s="18">
        <v>11</v>
      </c>
      <c r="F17" s="17">
        <v>1.7</v>
      </c>
      <c r="G17" s="17">
        <v>1.7</v>
      </c>
      <c r="H17" s="14" t="s">
        <v>23</v>
      </c>
      <c r="I17" s="14" t="s">
        <v>21</v>
      </c>
      <c r="J17" s="18">
        <v>510137</v>
      </c>
      <c r="K17" s="18">
        <v>4099324</v>
      </c>
      <c r="L17" s="25"/>
      <c r="M17" s="26"/>
    </row>
    <row r="18" ht="18" customHeight="1" spans="1:13">
      <c r="A18" s="12">
        <v>12</v>
      </c>
      <c r="B18" s="14" t="s">
        <v>17</v>
      </c>
      <c r="C18" s="18" t="s">
        <v>35</v>
      </c>
      <c r="D18" s="15" t="s">
        <v>38</v>
      </c>
      <c r="E18" s="18">
        <v>28</v>
      </c>
      <c r="F18" s="17">
        <v>231.3</v>
      </c>
      <c r="G18" s="17">
        <v>231.3</v>
      </c>
      <c r="H18" s="14" t="s">
        <v>23</v>
      </c>
      <c r="I18" s="14" t="s">
        <v>21</v>
      </c>
      <c r="J18" s="18">
        <v>512507</v>
      </c>
      <c r="K18" s="18">
        <v>4096459</v>
      </c>
      <c r="L18" s="25"/>
      <c r="M18" s="26"/>
    </row>
    <row r="19" ht="18" customHeight="1" spans="1:13">
      <c r="A19" s="12"/>
      <c r="B19" s="14" t="s">
        <v>39</v>
      </c>
      <c r="C19" s="18"/>
      <c r="D19" s="15"/>
      <c r="E19" s="18"/>
      <c r="F19" s="17">
        <f>SUM(F7:F18)</f>
        <v>475.7</v>
      </c>
      <c r="G19" s="17">
        <f>SUM(G7:G18)</f>
        <v>444.5</v>
      </c>
      <c r="H19" s="14"/>
      <c r="I19" s="14"/>
      <c r="J19" s="18"/>
      <c r="K19" s="18"/>
      <c r="L19" s="25"/>
      <c r="M19" s="26"/>
    </row>
    <row r="20" ht="18" customHeight="1" spans="1:13">
      <c r="A20" s="12">
        <v>13</v>
      </c>
      <c r="B20" s="14" t="s">
        <v>40</v>
      </c>
      <c r="C20" s="18" t="s">
        <v>41</v>
      </c>
      <c r="D20" s="19" t="s">
        <v>42</v>
      </c>
      <c r="E20" s="18">
        <v>1</v>
      </c>
      <c r="F20" s="17">
        <v>2460.9</v>
      </c>
      <c r="G20" s="20">
        <v>144.6</v>
      </c>
      <c r="H20" s="14" t="s">
        <v>23</v>
      </c>
      <c r="I20" s="14" t="s">
        <v>21</v>
      </c>
      <c r="J20" s="18">
        <v>515828</v>
      </c>
      <c r="K20" s="18">
        <v>4094255</v>
      </c>
      <c r="L20" s="28"/>
      <c r="M20" s="14"/>
    </row>
    <row r="21" ht="18" customHeight="1" spans="1:13">
      <c r="A21" s="12">
        <v>14</v>
      </c>
      <c r="B21" s="14" t="s">
        <v>40</v>
      </c>
      <c r="C21" s="18" t="s">
        <v>41</v>
      </c>
      <c r="D21" s="19" t="s">
        <v>43</v>
      </c>
      <c r="E21" s="18">
        <v>19</v>
      </c>
      <c r="F21" s="17">
        <v>29.2</v>
      </c>
      <c r="G21" s="20">
        <v>1.3</v>
      </c>
      <c r="H21" s="14" t="s">
        <v>23</v>
      </c>
      <c r="I21" s="14" t="s">
        <v>21</v>
      </c>
      <c r="J21" s="18">
        <v>519069</v>
      </c>
      <c r="K21" s="18">
        <v>4094301</v>
      </c>
      <c r="L21" s="28"/>
      <c r="M21" s="14"/>
    </row>
    <row r="22" ht="18" customHeight="1" spans="1:13">
      <c r="A22" s="12">
        <v>15</v>
      </c>
      <c r="B22" s="14" t="s">
        <v>40</v>
      </c>
      <c r="C22" s="18" t="s">
        <v>41</v>
      </c>
      <c r="D22" s="19" t="s">
        <v>44</v>
      </c>
      <c r="E22" s="18">
        <v>29</v>
      </c>
      <c r="F22" s="17">
        <v>10.7</v>
      </c>
      <c r="G22" s="20">
        <v>10.7</v>
      </c>
      <c r="H22" s="14" t="s">
        <v>23</v>
      </c>
      <c r="I22" s="14" t="s">
        <v>21</v>
      </c>
      <c r="J22" s="18">
        <v>521814</v>
      </c>
      <c r="K22" s="18">
        <v>4094056</v>
      </c>
      <c r="L22" s="28"/>
      <c r="M22" s="14"/>
    </row>
    <row r="23" ht="18" customHeight="1" spans="1:13">
      <c r="A23" s="12"/>
      <c r="B23" s="14" t="s">
        <v>39</v>
      </c>
      <c r="C23" s="16"/>
      <c r="D23" s="14"/>
      <c r="E23" s="16"/>
      <c r="F23" s="14">
        <f>SUM(F20:F22)</f>
        <v>2500.8</v>
      </c>
      <c r="G23" s="14">
        <f>SUM(G20:G22)</f>
        <v>156.6</v>
      </c>
      <c r="H23" s="14"/>
      <c r="I23" s="14"/>
      <c r="J23" s="14"/>
      <c r="K23" s="14"/>
      <c r="L23" s="14"/>
      <c r="M23" s="26"/>
    </row>
    <row r="24" ht="18" customHeight="1" spans="1:13">
      <c r="A24" s="12"/>
      <c r="B24" s="14" t="s">
        <v>45</v>
      </c>
      <c r="C24" s="16"/>
      <c r="D24" s="14"/>
      <c r="E24" s="16"/>
      <c r="F24" s="14">
        <f>F23+F19</f>
        <v>2976.5</v>
      </c>
      <c r="G24" s="14">
        <f>G23+G19</f>
        <v>601.1</v>
      </c>
      <c r="H24" s="14"/>
      <c r="I24" s="14"/>
      <c r="J24" s="14"/>
      <c r="K24" s="14"/>
      <c r="L24" s="14"/>
      <c r="M24" s="26"/>
    </row>
    <row r="25" ht="18" customHeight="1" spans="1:13">
      <c r="A25" s="14">
        <v>16</v>
      </c>
      <c r="B25" s="14" t="s">
        <v>17</v>
      </c>
      <c r="C25" s="14" t="s">
        <v>46</v>
      </c>
      <c r="D25" s="14" t="s">
        <v>47</v>
      </c>
      <c r="E25" s="14">
        <v>4</v>
      </c>
      <c r="F25" s="21">
        <v>13.6</v>
      </c>
      <c r="G25" s="21">
        <v>13.6</v>
      </c>
      <c r="H25" s="14" t="s">
        <v>23</v>
      </c>
      <c r="I25" s="14" t="s">
        <v>48</v>
      </c>
      <c r="J25" s="14">
        <v>519622</v>
      </c>
      <c r="K25" s="14">
        <v>4095951</v>
      </c>
      <c r="L25" s="25"/>
      <c r="M25" s="26"/>
    </row>
    <row r="26" ht="18" customHeight="1" spans="1:13">
      <c r="A26" s="14">
        <v>17</v>
      </c>
      <c r="B26" s="14" t="s">
        <v>17</v>
      </c>
      <c r="C26" s="14" t="s">
        <v>46</v>
      </c>
      <c r="D26" s="14" t="s">
        <v>49</v>
      </c>
      <c r="E26" s="14">
        <v>53</v>
      </c>
      <c r="F26" s="21">
        <v>8.2</v>
      </c>
      <c r="G26" s="21">
        <v>8.2</v>
      </c>
      <c r="H26" s="14" t="s">
        <v>23</v>
      </c>
      <c r="I26" s="14" t="s">
        <v>48</v>
      </c>
      <c r="J26" s="14">
        <v>518165</v>
      </c>
      <c r="K26" s="14">
        <v>4098083</v>
      </c>
      <c r="L26" s="25"/>
      <c r="M26" s="26"/>
    </row>
    <row r="27" ht="18" customHeight="1" spans="1:13">
      <c r="A27" s="14">
        <v>18</v>
      </c>
      <c r="B27" s="14" t="s">
        <v>17</v>
      </c>
      <c r="C27" s="14" t="s">
        <v>46</v>
      </c>
      <c r="D27" s="14" t="s">
        <v>24</v>
      </c>
      <c r="E27" s="14">
        <v>73</v>
      </c>
      <c r="F27" s="21">
        <v>9.4</v>
      </c>
      <c r="G27" s="21">
        <v>9.4</v>
      </c>
      <c r="H27" s="14" t="s">
        <v>23</v>
      </c>
      <c r="I27" s="14" t="s">
        <v>48</v>
      </c>
      <c r="J27" s="14">
        <v>515551</v>
      </c>
      <c r="K27" s="14">
        <v>4098562</v>
      </c>
      <c r="L27" s="25"/>
      <c r="M27" s="26"/>
    </row>
    <row r="28" ht="18" customHeight="1" spans="1:13">
      <c r="A28" s="14">
        <v>19</v>
      </c>
      <c r="B28" s="14" t="s">
        <v>17</v>
      </c>
      <c r="C28" s="14" t="s">
        <v>46</v>
      </c>
      <c r="D28" s="14" t="s">
        <v>50</v>
      </c>
      <c r="E28" s="14">
        <v>77</v>
      </c>
      <c r="F28" s="21">
        <v>11.2</v>
      </c>
      <c r="G28" s="21">
        <v>11.2</v>
      </c>
      <c r="H28" s="14" t="s">
        <v>23</v>
      </c>
      <c r="I28" s="14" t="s">
        <v>48</v>
      </c>
      <c r="J28" s="14">
        <v>515508</v>
      </c>
      <c r="K28" s="14">
        <v>4097932</v>
      </c>
      <c r="L28" s="25"/>
      <c r="M28" s="26"/>
    </row>
    <row r="29" ht="18" customHeight="1" spans="1:13">
      <c r="A29" s="14">
        <v>20</v>
      </c>
      <c r="B29" s="14" t="s">
        <v>17</v>
      </c>
      <c r="C29" s="14" t="s">
        <v>46</v>
      </c>
      <c r="D29" s="14" t="s">
        <v>51</v>
      </c>
      <c r="E29" s="14">
        <v>114</v>
      </c>
      <c r="F29" s="21">
        <v>3.6</v>
      </c>
      <c r="G29" s="21">
        <v>3.6</v>
      </c>
      <c r="H29" s="14" t="s">
        <v>23</v>
      </c>
      <c r="I29" s="14" t="s">
        <v>48</v>
      </c>
      <c r="J29" s="14">
        <v>514352</v>
      </c>
      <c r="K29" s="14">
        <v>4099371</v>
      </c>
      <c r="L29" s="25"/>
      <c r="M29" s="26"/>
    </row>
    <row r="30" ht="18" customHeight="1" spans="1:13">
      <c r="A30" s="14">
        <v>21</v>
      </c>
      <c r="B30" s="14" t="s">
        <v>17</v>
      </c>
      <c r="C30" s="14" t="s">
        <v>46</v>
      </c>
      <c r="D30" s="14" t="s">
        <v>52</v>
      </c>
      <c r="E30" s="14">
        <v>161</v>
      </c>
      <c r="F30" s="21">
        <v>6.1</v>
      </c>
      <c r="G30" s="21">
        <v>6.1</v>
      </c>
      <c r="H30" s="14" t="s">
        <v>23</v>
      </c>
      <c r="I30" s="14" t="s">
        <v>48</v>
      </c>
      <c r="J30" s="14">
        <v>514055</v>
      </c>
      <c r="K30" s="14">
        <v>4100177</v>
      </c>
      <c r="L30" s="25"/>
      <c r="M30" s="26"/>
    </row>
    <row r="31" ht="18" customHeight="1" spans="1:13">
      <c r="A31" s="14">
        <v>22</v>
      </c>
      <c r="B31" s="14" t="s">
        <v>17</v>
      </c>
      <c r="C31" s="14" t="s">
        <v>46</v>
      </c>
      <c r="D31" s="14" t="s">
        <v>53</v>
      </c>
      <c r="E31" s="14">
        <v>162</v>
      </c>
      <c r="F31" s="21">
        <v>10.6</v>
      </c>
      <c r="G31" s="21">
        <v>10.6</v>
      </c>
      <c r="H31" s="14" t="s">
        <v>23</v>
      </c>
      <c r="I31" s="14" t="s">
        <v>48</v>
      </c>
      <c r="J31" s="14">
        <v>514071</v>
      </c>
      <c r="K31" s="14">
        <v>4100351</v>
      </c>
      <c r="L31" s="25"/>
      <c r="M31" s="26"/>
    </row>
    <row r="32" ht="18" customHeight="1" spans="1:13">
      <c r="A32" s="14">
        <v>23</v>
      </c>
      <c r="B32" s="14" t="s">
        <v>17</v>
      </c>
      <c r="C32" s="14" t="s">
        <v>46</v>
      </c>
      <c r="D32" s="14" t="s">
        <v>54</v>
      </c>
      <c r="E32" s="14">
        <v>167</v>
      </c>
      <c r="F32" s="21">
        <v>11</v>
      </c>
      <c r="G32" s="21">
        <v>11</v>
      </c>
      <c r="H32" s="14" t="s">
        <v>23</v>
      </c>
      <c r="I32" s="14" t="s">
        <v>48</v>
      </c>
      <c r="J32" s="14">
        <v>514397</v>
      </c>
      <c r="K32" s="14">
        <v>4100650</v>
      </c>
      <c r="L32" s="25"/>
      <c r="M32" s="26"/>
    </row>
    <row r="33" s="1" customFormat="1" ht="18" customHeight="1" spans="1:13">
      <c r="A33" s="14">
        <v>24</v>
      </c>
      <c r="B33" s="14" t="s">
        <v>17</v>
      </c>
      <c r="C33" s="14" t="s">
        <v>27</v>
      </c>
      <c r="D33" s="18" t="s">
        <v>28</v>
      </c>
      <c r="E33" s="14">
        <v>32</v>
      </c>
      <c r="F33" s="14">
        <v>25.8</v>
      </c>
      <c r="G33" s="14">
        <v>25.8</v>
      </c>
      <c r="H33" s="14" t="s">
        <v>26</v>
      </c>
      <c r="I33" s="14" t="s">
        <v>48</v>
      </c>
      <c r="J33" s="14">
        <v>492318</v>
      </c>
      <c r="K33" s="14">
        <v>4133293</v>
      </c>
      <c r="L33" s="25"/>
      <c r="M33" s="26"/>
    </row>
    <row r="34" s="1" customFormat="1" ht="18" customHeight="1" spans="1:13">
      <c r="A34" s="14">
        <v>25</v>
      </c>
      <c r="B34" s="14" t="s">
        <v>17</v>
      </c>
      <c r="C34" s="14" t="s">
        <v>30</v>
      </c>
      <c r="D34" s="14" t="s">
        <v>55</v>
      </c>
      <c r="E34" s="14">
        <v>16</v>
      </c>
      <c r="F34" s="21">
        <v>9.3</v>
      </c>
      <c r="G34" s="21">
        <v>9.3</v>
      </c>
      <c r="H34" s="14" t="s">
        <v>23</v>
      </c>
      <c r="I34" s="14" t="s">
        <v>48</v>
      </c>
      <c r="J34" s="14">
        <v>505734</v>
      </c>
      <c r="K34" s="14">
        <v>4102120</v>
      </c>
      <c r="L34" s="25"/>
      <c r="M34" s="26"/>
    </row>
    <row r="35" s="1" customFormat="1" ht="18" customHeight="1" spans="1:13">
      <c r="A35" s="14">
        <v>26</v>
      </c>
      <c r="B35" s="14" t="s">
        <v>17</v>
      </c>
      <c r="C35" s="14" t="s">
        <v>30</v>
      </c>
      <c r="D35" s="14" t="s">
        <v>56</v>
      </c>
      <c r="E35" s="14">
        <v>21</v>
      </c>
      <c r="F35" s="21">
        <v>6.3</v>
      </c>
      <c r="G35" s="21">
        <v>6.3</v>
      </c>
      <c r="H35" s="14" t="s">
        <v>23</v>
      </c>
      <c r="I35" s="14" t="s">
        <v>48</v>
      </c>
      <c r="J35" s="14">
        <v>506733</v>
      </c>
      <c r="K35" s="14">
        <v>4103353</v>
      </c>
      <c r="L35" s="25"/>
      <c r="M35" s="26"/>
    </row>
    <row r="36" s="1" customFormat="1" ht="18" customHeight="1" spans="1:13">
      <c r="A36" s="14">
        <v>27</v>
      </c>
      <c r="B36" s="14" t="s">
        <v>17</v>
      </c>
      <c r="C36" s="14" t="s">
        <v>30</v>
      </c>
      <c r="D36" s="14" t="s">
        <v>57</v>
      </c>
      <c r="E36" s="14">
        <v>29</v>
      </c>
      <c r="F36" s="21">
        <v>4.1</v>
      </c>
      <c r="G36" s="21">
        <v>4.1</v>
      </c>
      <c r="H36" s="14" t="s">
        <v>23</v>
      </c>
      <c r="I36" s="14" t="s">
        <v>48</v>
      </c>
      <c r="J36" s="14">
        <v>505190</v>
      </c>
      <c r="K36" s="14">
        <v>4104340</v>
      </c>
      <c r="L36" s="25"/>
      <c r="M36" s="26"/>
    </row>
    <row r="37" s="1" customFormat="1" ht="18" customHeight="1" spans="1:13">
      <c r="A37" s="14">
        <v>28</v>
      </c>
      <c r="B37" s="14" t="s">
        <v>17</v>
      </c>
      <c r="C37" s="14" t="s">
        <v>30</v>
      </c>
      <c r="D37" s="14" t="s">
        <v>57</v>
      </c>
      <c r="E37" s="14">
        <v>30</v>
      </c>
      <c r="F37" s="21">
        <v>9</v>
      </c>
      <c r="G37" s="21">
        <v>9</v>
      </c>
      <c r="H37" s="14" t="s">
        <v>23</v>
      </c>
      <c r="I37" s="14" t="s">
        <v>48</v>
      </c>
      <c r="J37" s="14">
        <v>505335</v>
      </c>
      <c r="K37" s="14">
        <v>4104316</v>
      </c>
      <c r="L37" s="25"/>
      <c r="M37" s="26"/>
    </row>
    <row r="38" s="1" customFormat="1" ht="18" customHeight="1" spans="1:13">
      <c r="A38" s="14">
        <v>29</v>
      </c>
      <c r="B38" s="14" t="s">
        <v>17</v>
      </c>
      <c r="C38" s="14" t="s">
        <v>30</v>
      </c>
      <c r="D38" s="14" t="s">
        <v>58</v>
      </c>
      <c r="E38" s="14">
        <v>37</v>
      </c>
      <c r="F38" s="21">
        <v>17.7</v>
      </c>
      <c r="G38" s="21">
        <v>17.7</v>
      </c>
      <c r="H38" s="14" t="s">
        <v>23</v>
      </c>
      <c r="I38" s="14" t="s">
        <v>48</v>
      </c>
      <c r="J38" s="14">
        <v>502418</v>
      </c>
      <c r="K38" s="14">
        <v>4103277</v>
      </c>
      <c r="L38" s="25"/>
      <c r="M38" s="26"/>
    </row>
    <row r="39" s="1" customFormat="1" ht="18" customHeight="1" spans="1:13">
      <c r="A39" s="14">
        <v>30</v>
      </c>
      <c r="B39" s="14" t="s">
        <v>17</v>
      </c>
      <c r="C39" s="14" t="s">
        <v>30</v>
      </c>
      <c r="D39" s="14" t="s">
        <v>59</v>
      </c>
      <c r="E39" s="14">
        <v>54</v>
      </c>
      <c r="F39" s="21">
        <v>8.6</v>
      </c>
      <c r="G39" s="21">
        <v>8.6</v>
      </c>
      <c r="H39" s="14" t="s">
        <v>23</v>
      </c>
      <c r="I39" s="14" t="s">
        <v>48</v>
      </c>
      <c r="J39" s="14">
        <v>505240</v>
      </c>
      <c r="K39" s="14">
        <v>4101466</v>
      </c>
      <c r="L39" s="25"/>
      <c r="M39" s="26"/>
    </row>
    <row r="40" s="1" customFormat="1" ht="18" customHeight="1" spans="1:13">
      <c r="A40" s="14">
        <v>31</v>
      </c>
      <c r="B40" s="14" t="s">
        <v>17</v>
      </c>
      <c r="C40" s="14" t="s">
        <v>33</v>
      </c>
      <c r="D40" s="14" t="s">
        <v>60</v>
      </c>
      <c r="E40" s="14">
        <v>1</v>
      </c>
      <c r="F40" s="21">
        <v>10.1</v>
      </c>
      <c r="G40" s="21">
        <v>1</v>
      </c>
      <c r="H40" s="14" t="s">
        <v>23</v>
      </c>
      <c r="I40" s="14" t="s">
        <v>48</v>
      </c>
      <c r="J40" s="14">
        <v>497619</v>
      </c>
      <c r="K40" s="14">
        <v>4111076</v>
      </c>
      <c r="L40" s="25"/>
      <c r="M40" s="26"/>
    </row>
    <row r="41" s="1" customFormat="1" ht="18" customHeight="1" spans="1:13">
      <c r="A41" s="14">
        <v>32</v>
      </c>
      <c r="B41" s="14" t="s">
        <v>17</v>
      </c>
      <c r="C41" s="14" t="s">
        <v>35</v>
      </c>
      <c r="D41" s="14" t="s">
        <v>61</v>
      </c>
      <c r="E41" s="14">
        <v>4</v>
      </c>
      <c r="F41" s="21">
        <v>65.8</v>
      </c>
      <c r="G41" s="21">
        <v>65.8</v>
      </c>
      <c r="H41" s="14" t="s">
        <v>23</v>
      </c>
      <c r="I41" s="14" t="s">
        <v>48</v>
      </c>
      <c r="J41" s="14">
        <v>508980</v>
      </c>
      <c r="K41" s="14">
        <v>4098271</v>
      </c>
      <c r="L41" s="25"/>
      <c r="M41" s="26"/>
    </row>
    <row r="42" s="1" customFormat="1" ht="18" customHeight="1" spans="1:13">
      <c r="A42" s="14">
        <v>33</v>
      </c>
      <c r="B42" s="14" t="s">
        <v>17</v>
      </c>
      <c r="C42" s="14" t="s">
        <v>35</v>
      </c>
      <c r="D42" s="14" t="s">
        <v>62</v>
      </c>
      <c r="E42" s="14">
        <v>10</v>
      </c>
      <c r="F42" s="21">
        <v>4.4</v>
      </c>
      <c r="G42" s="21">
        <v>4.4</v>
      </c>
      <c r="H42" s="14" t="s">
        <v>23</v>
      </c>
      <c r="I42" s="14" t="s">
        <v>48</v>
      </c>
      <c r="J42" s="14">
        <v>510467</v>
      </c>
      <c r="K42" s="14">
        <v>4099001</v>
      </c>
      <c r="L42" s="25"/>
      <c r="M42" s="26"/>
    </row>
    <row r="43" s="1" customFormat="1" ht="18" customHeight="1" spans="1:13">
      <c r="A43" s="14">
        <v>34</v>
      </c>
      <c r="B43" s="14" t="s">
        <v>17</v>
      </c>
      <c r="C43" s="14" t="s">
        <v>35</v>
      </c>
      <c r="D43" s="14" t="s">
        <v>63</v>
      </c>
      <c r="E43" s="14">
        <v>30</v>
      </c>
      <c r="F43" s="21">
        <v>1.7</v>
      </c>
      <c r="G43" s="21">
        <v>1.7</v>
      </c>
      <c r="H43" s="14" t="s">
        <v>26</v>
      </c>
      <c r="I43" s="14" t="s">
        <v>48</v>
      </c>
      <c r="J43" s="14">
        <v>510079</v>
      </c>
      <c r="K43" s="14">
        <v>4098614</v>
      </c>
      <c r="L43" s="25"/>
      <c r="M43" s="26"/>
    </row>
    <row r="44" s="1" customFormat="1" ht="18" customHeight="1" spans="1:13">
      <c r="A44" s="14">
        <v>35</v>
      </c>
      <c r="B44" s="14" t="s">
        <v>17</v>
      </c>
      <c r="C44" s="14" t="s">
        <v>35</v>
      </c>
      <c r="D44" s="14" t="s">
        <v>64</v>
      </c>
      <c r="E44" s="14">
        <v>33</v>
      </c>
      <c r="F44" s="21">
        <v>43.9</v>
      </c>
      <c r="G44" s="21">
        <v>43.9</v>
      </c>
      <c r="H44" s="14" t="s">
        <v>65</v>
      </c>
      <c r="I44" s="14" t="s">
        <v>48</v>
      </c>
      <c r="J44" s="14">
        <v>508989</v>
      </c>
      <c r="K44" s="14">
        <v>4098889</v>
      </c>
      <c r="L44" s="25"/>
      <c r="M44" s="26"/>
    </row>
    <row r="45" s="1" customFormat="1" ht="18" customHeight="1" spans="1:13">
      <c r="A45" s="14">
        <v>36</v>
      </c>
      <c r="B45" s="14" t="s">
        <v>17</v>
      </c>
      <c r="C45" s="14" t="s">
        <v>35</v>
      </c>
      <c r="D45" s="14" t="s">
        <v>64</v>
      </c>
      <c r="E45" s="14">
        <v>34</v>
      </c>
      <c r="F45" s="21">
        <v>37.4</v>
      </c>
      <c r="G45" s="21">
        <v>37.4</v>
      </c>
      <c r="H45" s="14" t="s">
        <v>23</v>
      </c>
      <c r="I45" s="14" t="s">
        <v>48</v>
      </c>
      <c r="J45" s="14">
        <v>508739</v>
      </c>
      <c r="K45" s="14">
        <v>4099014</v>
      </c>
      <c r="L45" s="28"/>
      <c r="M45" s="26"/>
    </row>
    <row r="46" s="1" customFormat="1" ht="18" customHeight="1" spans="1:13">
      <c r="A46" s="14">
        <v>37</v>
      </c>
      <c r="B46" s="14" t="s">
        <v>17</v>
      </c>
      <c r="C46" s="14" t="s">
        <v>35</v>
      </c>
      <c r="D46" s="14" t="s">
        <v>66</v>
      </c>
      <c r="E46" s="14">
        <v>36</v>
      </c>
      <c r="F46" s="21">
        <v>10.8</v>
      </c>
      <c r="G46" s="21">
        <v>10.8</v>
      </c>
      <c r="H46" s="14" t="s">
        <v>23</v>
      </c>
      <c r="I46" s="14" t="s">
        <v>48</v>
      </c>
      <c r="J46" s="14">
        <v>510314</v>
      </c>
      <c r="K46" s="14">
        <v>4098594</v>
      </c>
      <c r="L46" s="25"/>
      <c r="M46" s="26"/>
    </row>
    <row r="47" s="1" customFormat="1" ht="18" customHeight="1" spans="1:13">
      <c r="A47" s="14"/>
      <c r="B47" s="14" t="s">
        <v>39</v>
      </c>
      <c r="C47" s="14"/>
      <c r="D47" s="18"/>
      <c r="E47" s="14"/>
      <c r="F47" s="14">
        <f>SUM(F25:F46)</f>
        <v>328.6</v>
      </c>
      <c r="G47" s="14">
        <f>SUM(G25:G46)</f>
        <v>319.5</v>
      </c>
      <c r="H47" s="14"/>
      <c r="I47" s="14"/>
      <c r="J47" s="14"/>
      <c r="K47" s="14"/>
      <c r="L47" s="25"/>
      <c r="M47" s="26"/>
    </row>
    <row r="48" s="1" customFormat="1" ht="18" customHeight="1" spans="1:13">
      <c r="A48" s="14">
        <v>38</v>
      </c>
      <c r="B48" s="14" t="s">
        <v>40</v>
      </c>
      <c r="C48" s="14" t="s">
        <v>67</v>
      </c>
      <c r="D48" s="14" t="s">
        <v>68</v>
      </c>
      <c r="E48" s="14">
        <v>15</v>
      </c>
      <c r="F48" s="21">
        <v>1.9</v>
      </c>
      <c r="G48" s="21">
        <v>1.9</v>
      </c>
      <c r="H48" s="14" t="s">
        <v>23</v>
      </c>
      <c r="I48" s="14" t="s">
        <v>48</v>
      </c>
      <c r="J48" s="29">
        <v>526358</v>
      </c>
      <c r="K48" s="29">
        <v>4090311</v>
      </c>
      <c r="L48" s="30"/>
      <c r="M48" s="14"/>
    </row>
    <row r="49" s="1" customFormat="1" ht="18" customHeight="1" spans="1:13">
      <c r="A49" s="14">
        <v>39</v>
      </c>
      <c r="B49" s="14" t="s">
        <v>40</v>
      </c>
      <c r="C49" s="14" t="s">
        <v>69</v>
      </c>
      <c r="D49" s="14" t="s">
        <v>70</v>
      </c>
      <c r="E49" s="14">
        <v>1</v>
      </c>
      <c r="F49" s="21">
        <v>4.7</v>
      </c>
      <c r="G49" s="21">
        <v>4.7</v>
      </c>
      <c r="H49" s="14" t="s">
        <v>23</v>
      </c>
      <c r="I49" s="14" t="s">
        <v>48</v>
      </c>
      <c r="J49" s="29">
        <v>525892</v>
      </c>
      <c r="K49" s="29">
        <v>4082915</v>
      </c>
      <c r="L49" s="30"/>
      <c r="M49" s="28"/>
    </row>
    <row r="50" s="1" customFormat="1" ht="18" customHeight="1" spans="1:13">
      <c r="A50" s="14">
        <v>40</v>
      </c>
      <c r="B50" s="14" t="s">
        <v>40</v>
      </c>
      <c r="C50" s="14" t="s">
        <v>71</v>
      </c>
      <c r="D50" s="14" t="s">
        <v>72</v>
      </c>
      <c r="E50" s="14">
        <v>371</v>
      </c>
      <c r="F50" s="21">
        <v>5.4</v>
      </c>
      <c r="G50" s="21">
        <v>5.4</v>
      </c>
      <c r="H50" s="14" t="s">
        <v>23</v>
      </c>
      <c r="I50" s="14" t="s">
        <v>48</v>
      </c>
      <c r="J50" s="29">
        <v>515615</v>
      </c>
      <c r="K50" s="29">
        <v>4093183</v>
      </c>
      <c r="L50" s="25"/>
      <c r="M50" s="14"/>
    </row>
    <row r="51" s="1" customFormat="1" ht="18" customHeight="1" spans="1:13">
      <c r="A51" s="14">
        <v>41</v>
      </c>
      <c r="B51" s="14" t="s">
        <v>40</v>
      </c>
      <c r="C51" s="14" t="s">
        <v>71</v>
      </c>
      <c r="D51" s="14" t="s">
        <v>73</v>
      </c>
      <c r="E51" s="14">
        <v>421</v>
      </c>
      <c r="F51" s="21">
        <v>1</v>
      </c>
      <c r="G51" s="21">
        <v>1</v>
      </c>
      <c r="H51" s="14" t="s">
        <v>23</v>
      </c>
      <c r="I51" s="14" t="s">
        <v>48</v>
      </c>
      <c r="J51" s="29">
        <v>517781</v>
      </c>
      <c r="K51" s="29">
        <v>4089686</v>
      </c>
      <c r="L51" s="25"/>
      <c r="M51" s="14"/>
    </row>
    <row r="52" s="1" customFormat="1" ht="18" customHeight="1" spans="1:13">
      <c r="A52" s="14">
        <v>42</v>
      </c>
      <c r="B52" s="14" t="s">
        <v>40</v>
      </c>
      <c r="C52" s="14" t="s">
        <v>71</v>
      </c>
      <c r="D52" s="14" t="s">
        <v>74</v>
      </c>
      <c r="E52" s="14">
        <v>550</v>
      </c>
      <c r="F52" s="21">
        <v>36.8</v>
      </c>
      <c r="G52" s="21">
        <v>36.8</v>
      </c>
      <c r="H52" s="14" t="s">
        <v>23</v>
      </c>
      <c r="I52" s="14" t="s">
        <v>48</v>
      </c>
      <c r="J52" s="29">
        <v>515205</v>
      </c>
      <c r="K52" s="29">
        <v>4093906</v>
      </c>
      <c r="L52" s="25"/>
      <c r="M52" s="14"/>
    </row>
    <row r="53" s="1" customFormat="1" ht="18" customHeight="1" spans="1:13">
      <c r="A53" s="14">
        <v>43</v>
      </c>
      <c r="B53" s="14" t="s">
        <v>40</v>
      </c>
      <c r="C53" s="14" t="s">
        <v>71</v>
      </c>
      <c r="D53" s="14" t="s">
        <v>75</v>
      </c>
      <c r="E53" s="14">
        <v>987</v>
      </c>
      <c r="F53" s="21">
        <v>4.5</v>
      </c>
      <c r="G53" s="21">
        <v>4.5</v>
      </c>
      <c r="H53" s="14" t="s">
        <v>23</v>
      </c>
      <c r="I53" s="14" t="s">
        <v>48</v>
      </c>
      <c r="J53" s="29">
        <v>516444</v>
      </c>
      <c r="K53" s="29">
        <v>4092531</v>
      </c>
      <c r="L53" s="25"/>
      <c r="M53" s="14"/>
    </row>
    <row r="54" s="1" customFormat="1" ht="18" customHeight="1" spans="1:13">
      <c r="A54" s="14">
        <v>44</v>
      </c>
      <c r="B54" s="14" t="s">
        <v>40</v>
      </c>
      <c r="C54" s="14" t="s">
        <v>76</v>
      </c>
      <c r="D54" s="14" t="s">
        <v>77</v>
      </c>
      <c r="E54" s="14">
        <v>40</v>
      </c>
      <c r="F54" s="21">
        <v>9.5</v>
      </c>
      <c r="G54" s="21">
        <v>9.5</v>
      </c>
      <c r="H54" s="14" t="s">
        <v>23</v>
      </c>
      <c r="I54" s="14" t="s">
        <v>48</v>
      </c>
      <c r="J54" s="29">
        <v>520236</v>
      </c>
      <c r="K54" s="29">
        <v>4084690</v>
      </c>
      <c r="L54" s="25"/>
      <c r="M54" s="14"/>
    </row>
    <row r="55" s="1" customFormat="1" ht="18" customHeight="1" spans="1:13">
      <c r="A55" s="14">
        <v>45</v>
      </c>
      <c r="B55" s="14" t="s">
        <v>40</v>
      </c>
      <c r="C55" s="14" t="s">
        <v>76</v>
      </c>
      <c r="D55" s="14" t="s">
        <v>78</v>
      </c>
      <c r="E55" s="14">
        <v>119</v>
      </c>
      <c r="F55" s="21">
        <v>1.3</v>
      </c>
      <c r="G55" s="21">
        <v>1.3</v>
      </c>
      <c r="H55" s="14" t="s">
        <v>23</v>
      </c>
      <c r="I55" s="14" t="s">
        <v>48</v>
      </c>
      <c r="J55" s="29">
        <v>523735</v>
      </c>
      <c r="K55" s="29">
        <v>4087011</v>
      </c>
      <c r="L55" s="25"/>
      <c r="M55" s="14"/>
    </row>
    <row r="56" s="1" customFormat="1" ht="18" customHeight="1" spans="1:13">
      <c r="A56" s="14">
        <v>46</v>
      </c>
      <c r="B56" s="14" t="s">
        <v>40</v>
      </c>
      <c r="C56" s="14" t="s">
        <v>76</v>
      </c>
      <c r="D56" s="14" t="s">
        <v>79</v>
      </c>
      <c r="E56" s="14">
        <v>309</v>
      </c>
      <c r="F56" s="21">
        <v>5.8</v>
      </c>
      <c r="G56" s="21">
        <v>5.8</v>
      </c>
      <c r="H56" s="14" t="s">
        <v>23</v>
      </c>
      <c r="I56" s="14" t="s">
        <v>48</v>
      </c>
      <c r="J56" s="29">
        <v>519987</v>
      </c>
      <c r="K56" s="29">
        <v>4085268</v>
      </c>
      <c r="L56" s="25"/>
      <c r="M56" s="14"/>
    </row>
    <row r="57" s="1" customFormat="1" ht="18" customHeight="1" spans="1:13">
      <c r="A57" s="14">
        <v>47</v>
      </c>
      <c r="B57" s="14" t="s">
        <v>40</v>
      </c>
      <c r="C57" s="16" t="s">
        <v>41</v>
      </c>
      <c r="D57" s="14" t="s">
        <v>80</v>
      </c>
      <c r="E57" s="14">
        <v>9</v>
      </c>
      <c r="F57" s="21">
        <v>1.2</v>
      </c>
      <c r="G57" s="21">
        <v>1.2</v>
      </c>
      <c r="H57" s="14" t="s">
        <v>81</v>
      </c>
      <c r="I57" s="14" t="s">
        <v>48</v>
      </c>
      <c r="J57" s="29">
        <v>521132</v>
      </c>
      <c r="K57" s="29">
        <v>4093784</v>
      </c>
      <c r="L57" s="25"/>
      <c r="M57" s="14"/>
    </row>
    <row r="58" s="1" customFormat="1" ht="18" customHeight="1" spans="1:13">
      <c r="A58" s="14">
        <v>48</v>
      </c>
      <c r="B58" s="14" t="s">
        <v>40</v>
      </c>
      <c r="C58" s="16" t="s">
        <v>41</v>
      </c>
      <c r="D58" s="14" t="s">
        <v>82</v>
      </c>
      <c r="E58" s="14">
        <v>69</v>
      </c>
      <c r="F58" s="21">
        <v>7.8</v>
      </c>
      <c r="G58" s="21">
        <v>7.8</v>
      </c>
      <c r="H58" s="14" t="s">
        <v>23</v>
      </c>
      <c r="I58" s="14" t="s">
        <v>48</v>
      </c>
      <c r="J58" s="29">
        <v>520923</v>
      </c>
      <c r="K58" s="29">
        <v>4088878</v>
      </c>
      <c r="L58" s="25"/>
      <c r="M58" s="14"/>
    </row>
    <row r="59" s="1" customFormat="1" ht="18" customHeight="1" spans="1:13">
      <c r="A59" s="14">
        <v>49</v>
      </c>
      <c r="B59" s="14" t="s">
        <v>40</v>
      </c>
      <c r="C59" s="16" t="s">
        <v>41</v>
      </c>
      <c r="D59" s="14" t="s">
        <v>83</v>
      </c>
      <c r="E59" s="14">
        <v>110</v>
      </c>
      <c r="F59" s="21">
        <v>7</v>
      </c>
      <c r="G59" s="21">
        <v>7</v>
      </c>
      <c r="H59" s="14" t="s">
        <v>23</v>
      </c>
      <c r="I59" s="14" t="s">
        <v>48</v>
      </c>
      <c r="J59" s="29">
        <v>520887</v>
      </c>
      <c r="K59" s="29">
        <v>4088899</v>
      </c>
      <c r="L59" s="25"/>
      <c r="M59" s="14"/>
    </row>
    <row r="60" s="1" customFormat="1" ht="18" customHeight="1" spans="1:13">
      <c r="A60" s="14">
        <v>50</v>
      </c>
      <c r="B60" s="14" t="s">
        <v>40</v>
      </c>
      <c r="C60" s="16" t="s">
        <v>41</v>
      </c>
      <c r="D60" s="14" t="s">
        <v>84</v>
      </c>
      <c r="E60" s="14">
        <v>111</v>
      </c>
      <c r="F60" s="21">
        <v>6.9</v>
      </c>
      <c r="G60" s="21">
        <v>6.9</v>
      </c>
      <c r="H60" s="14" t="s">
        <v>23</v>
      </c>
      <c r="I60" s="14" t="s">
        <v>48</v>
      </c>
      <c r="J60" s="29">
        <v>520906</v>
      </c>
      <c r="K60" s="29">
        <v>4088777</v>
      </c>
      <c r="L60" s="25"/>
      <c r="M60" s="14"/>
    </row>
    <row r="61" s="1" customFormat="1" ht="18" customHeight="1" spans="1:13">
      <c r="A61" s="14">
        <v>51</v>
      </c>
      <c r="B61" s="14" t="s">
        <v>40</v>
      </c>
      <c r="C61" s="16" t="s">
        <v>41</v>
      </c>
      <c r="D61" s="14" t="s">
        <v>85</v>
      </c>
      <c r="E61" s="14">
        <v>113</v>
      </c>
      <c r="F61" s="21">
        <v>4.9</v>
      </c>
      <c r="G61" s="21">
        <v>4.9</v>
      </c>
      <c r="H61" s="14" t="s">
        <v>23</v>
      </c>
      <c r="I61" s="14" t="s">
        <v>48</v>
      </c>
      <c r="J61" s="29">
        <v>520589</v>
      </c>
      <c r="K61" s="29">
        <v>4088780</v>
      </c>
      <c r="L61" s="25"/>
      <c r="M61" s="14"/>
    </row>
    <row r="62" s="1" customFormat="1" ht="18" customHeight="1" spans="1:13">
      <c r="A62" s="14">
        <v>52</v>
      </c>
      <c r="B62" s="14" t="s">
        <v>40</v>
      </c>
      <c r="C62" s="16" t="s">
        <v>41</v>
      </c>
      <c r="D62" s="14" t="s">
        <v>86</v>
      </c>
      <c r="E62" s="14">
        <v>123</v>
      </c>
      <c r="F62" s="21">
        <v>2.5</v>
      </c>
      <c r="G62" s="21">
        <v>2.5</v>
      </c>
      <c r="H62" s="14" t="s">
        <v>23</v>
      </c>
      <c r="I62" s="14" t="s">
        <v>48</v>
      </c>
      <c r="J62" s="29">
        <v>520491</v>
      </c>
      <c r="K62" s="29">
        <v>4088704</v>
      </c>
      <c r="L62" s="25"/>
      <c r="M62" s="14"/>
    </row>
    <row r="63" s="1" customFormat="1" ht="18" customHeight="1" spans="1:13">
      <c r="A63" s="14">
        <v>53</v>
      </c>
      <c r="B63" s="14" t="s">
        <v>40</v>
      </c>
      <c r="C63" s="16" t="s">
        <v>41</v>
      </c>
      <c r="D63" s="14" t="s">
        <v>87</v>
      </c>
      <c r="E63" s="14">
        <v>253</v>
      </c>
      <c r="F63" s="21">
        <v>18.1</v>
      </c>
      <c r="G63" s="21">
        <v>18.1</v>
      </c>
      <c r="H63" s="14" t="s">
        <v>23</v>
      </c>
      <c r="I63" s="14" t="s">
        <v>48</v>
      </c>
      <c r="J63" s="29">
        <v>520670</v>
      </c>
      <c r="K63" s="29">
        <v>4089915</v>
      </c>
      <c r="L63" s="30"/>
      <c r="M63" s="14"/>
    </row>
    <row r="64" s="1" customFormat="1" ht="18" customHeight="1" spans="1:13">
      <c r="A64" s="14">
        <v>54</v>
      </c>
      <c r="B64" s="14" t="s">
        <v>40</v>
      </c>
      <c r="C64" s="16" t="s">
        <v>41</v>
      </c>
      <c r="D64" s="14" t="s">
        <v>87</v>
      </c>
      <c r="E64" s="14">
        <v>261</v>
      </c>
      <c r="F64" s="21">
        <v>4.2</v>
      </c>
      <c r="G64" s="21">
        <v>4.2</v>
      </c>
      <c r="H64" s="14" t="s">
        <v>23</v>
      </c>
      <c r="I64" s="14" t="s">
        <v>48</v>
      </c>
      <c r="J64" s="29">
        <v>521395</v>
      </c>
      <c r="K64" s="29">
        <v>4089495</v>
      </c>
      <c r="L64" s="30"/>
      <c r="M64" s="14"/>
    </row>
    <row r="65" s="1" customFormat="1" ht="18" customHeight="1" spans="1:13">
      <c r="A65" s="14">
        <v>55</v>
      </c>
      <c r="B65" s="14" t="s">
        <v>40</v>
      </c>
      <c r="C65" s="16" t="s">
        <v>41</v>
      </c>
      <c r="D65" s="14" t="s">
        <v>88</v>
      </c>
      <c r="E65" s="14">
        <v>276</v>
      </c>
      <c r="F65" s="21">
        <v>1.4</v>
      </c>
      <c r="G65" s="21">
        <v>1.4</v>
      </c>
      <c r="H65" s="14" t="s">
        <v>23</v>
      </c>
      <c r="I65" s="14" t="s">
        <v>48</v>
      </c>
      <c r="J65" s="29">
        <v>522698</v>
      </c>
      <c r="K65" s="29">
        <v>4088519</v>
      </c>
      <c r="L65" s="30"/>
      <c r="M65" s="14"/>
    </row>
    <row r="66" s="1" customFormat="1" ht="18" customHeight="1" spans="1:13">
      <c r="A66" s="14">
        <v>56</v>
      </c>
      <c r="B66" s="14" t="s">
        <v>40</v>
      </c>
      <c r="C66" s="16" t="s">
        <v>41</v>
      </c>
      <c r="D66" s="14" t="s">
        <v>89</v>
      </c>
      <c r="E66" s="14">
        <v>310</v>
      </c>
      <c r="F66" s="21">
        <v>8</v>
      </c>
      <c r="G66" s="21">
        <v>8</v>
      </c>
      <c r="H66" s="14" t="s">
        <v>23</v>
      </c>
      <c r="I66" s="14" t="s">
        <v>48</v>
      </c>
      <c r="J66" s="29">
        <v>521023</v>
      </c>
      <c r="K66" s="29">
        <v>4090045</v>
      </c>
      <c r="L66" s="25"/>
      <c r="M66" s="14"/>
    </row>
    <row r="67" s="1" customFormat="1" ht="18" customHeight="1" spans="1:13">
      <c r="A67" s="14">
        <v>57</v>
      </c>
      <c r="B67" s="14" t="s">
        <v>40</v>
      </c>
      <c r="C67" s="16" t="s">
        <v>41</v>
      </c>
      <c r="D67" s="14" t="s">
        <v>90</v>
      </c>
      <c r="E67" s="14">
        <v>324</v>
      </c>
      <c r="F67" s="21">
        <v>1.4</v>
      </c>
      <c r="G67" s="21">
        <v>1.4</v>
      </c>
      <c r="H67" s="14" t="s">
        <v>23</v>
      </c>
      <c r="I67" s="14" t="s">
        <v>48</v>
      </c>
      <c r="J67" s="29">
        <v>521367</v>
      </c>
      <c r="K67" s="29">
        <v>4089523</v>
      </c>
      <c r="L67" s="30"/>
      <c r="M67" s="14"/>
    </row>
    <row r="68" s="1" customFormat="1" ht="18" customHeight="1" spans="1:13">
      <c r="A68" s="14">
        <v>58</v>
      </c>
      <c r="B68" s="14" t="s">
        <v>40</v>
      </c>
      <c r="C68" s="16" t="s">
        <v>41</v>
      </c>
      <c r="D68" s="14" t="s">
        <v>91</v>
      </c>
      <c r="E68" s="14">
        <v>400</v>
      </c>
      <c r="F68" s="21">
        <v>3.8</v>
      </c>
      <c r="G68" s="21">
        <v>3.8</v>
      </c>
      <c r="H68" s="14" t="s">
        <v>23</v>
      </c>
      <c r="I68" s="14" t="s">
        <v>48</v>
      </c>
      <c r="J68" s="29">
        <v>517999</v>
      </c>
      <c r="K68" s="29">
        <v>4093522</v>
      </c>
      <c r="L68" s="25"/>
      <c r="M68" s="14"/>
    </row>
    <row r="69" s="1" customFormat="1" ht="18" customHeight="1" spans="1:13">
      <c r="A69" s="14">
        <v>59</v>
      </c>
      <c r="B69" s="14" t="s">
        <v>40</v>
      </c>
      <c r="C69" s="16" t="s">
        <v>41</v>
      </c>
      <c r="D69" s="14" t="s">
        <v>92</v>
      </c>
      <c r="E69" s="14">
        <v>411</v>
      </c>
      <c r="F69" s="21">
        <v>2.3</v>
      </c>
      <c r="G69" s="21">
        <v>2.3</v>
      </c>
      <c r="H69" s="14" t="s">
        <v>23</v>
      </c>
      <c r="I69" s="14" t="s">
        <v>48</v>
      </c>
      <c r="J69" s="29">
        <v>520304</v>
      </c>
      <c r="K69" s="29">
        <v>4094302</v>
      </c>
      <c r="L69" s="25"/>
      <c r="M69" s="14"/>
    </row>
    <row r="70" s="1" customFormat="1" ht="18" customHeight="1" spans="1:13">
      <c r="A70" s="14">
        <v>60</v>
      </c>
      <c r="B70" s="14" t="s">
        <v>40</v>
      </c>
      <c r="C70" s="16" t="s">
        <v>41</v>
      </c>
      <c r="D70" s="14" t="s">
        <v>93</v>
      </c>
      <c r="E70" s="14">
        <v>412</v>
      </c>
      <c r="F70" s="21">
        <v>17.3</v>
      </c>
      <c r="G70" s="21">
        <v>17.3</v>
      </c>
      <c r="H70" s="14" t="s">
        <v>23</v>
      </c>
      <c r="I70" s="14" t="s">
        <v>48</v>
      </c>
      <c r="J70" s="29">
        <v>520116</v>
      </c>
      <c r="K70" s="29">
        <v>4094439</v>
      </c>
      <c r="L70" s="32"/>
      <c r="M70" s="14"/>
    </row>
    <row r="71" s="1" customFormat="1" ht="18" customHeight="1" spans="1:13">
      <c r="A71" s="14">
        <v>61</v>
      </c>
      <c r="B71" s="14" t="s">
        <v>40</v>
      </c>
      <c r="C71" s="16" t="s">
        <v>41</v>
      </c>
      <c r="D71" s="14" t="s">
        <v>94</v>
      </c>
      <c r="E71" s="14">
        <v>430</v>
      </c>
      <c r="F71" s="21">
        <v>6.5</v>
      </c>
      <c r="G71" s="21">
        <v>6.5</v>
      </c>
      <c r="H71" s="14" t="s">
        <v>23</v>
      </c>
      <c r="I71" s="14" t="s">
        <v>48</v>
      </c>
      <c r="J71" s="29">
        <v>521869</v>
      </c>
      <c r="K71" s="29">
        <v>4096382</v>
      </c>
      <c r="L71" s="30"/>
      <c r="M71" s="14"/>
    </row>
    <row r="72" s="1" customFormat="1" ht="18" customHeight="1" spans="1:13">
      <c r="A72" s="14">
        <v>62</v>
      </c>
      <c r="B72" s="14" t="s">
        <v>40</v>
      </c>
      <c r="C72" s="16" t="s">
        <v>41</v>
      </c>
      <c r="D72" s="14" t="s">
        <v>95</v>
      </c>
      <c r="E72" s="14">
        <v>475</v>
      </c>
      <c r="F72" s="21">
        <v>4</v>
      </c>
      <c r="G72" s="21">
        <v>4</v>
      </c>
      <c r="H72" s="14" t="s">
        <v>23</v>
      </c>
      <c r="I72" s="14" t="s">
        <v>48</v>
      </c>
      <c r="J72" s="29">
        <v>520085</v>
      </c>
      <c r="K72" s="29">
        <v>4094582</v>
      </c>
      <c r="L72" s="30"/>
      <c r="M72" s="14"/>
    </row>
    <row r="73" s="1" customFormat="1" ht="18" customHeight="1" spans="1:13">
      <c r="A73" s="14">
        <v>63</v>
      </c>
      <c r="B73" s="14" t="s">
        <v>40</v>
      </c>
      <c r="C73" s="16" t="s">
        <v>41</v>
      </c>
      <c r="D73" s="14" t="s">
        <v>96</v>
      </c>
      <c r="E73" s="14">
        <v>517</v>
      </c>
      <c r="F73" s="21">
        <v>12.4</v>
      </c>
      <c r="G73" s="21">
        <v>12.4</v>
      </c>
      <c r="H73" s="14" t="s">
        <v>23</v>
      </c>
      <c r="I73" s="14" t="s">
        <v>48</v>
      </c>
      <c r="J73" s="29">
        <v>519590</v>
      </c>
      <c r="K73" s="29">
        <v>4093883</v>
      </c>
      <c r="L73" s="30"/>
      <c r="M73" s="14"/>
    </row>
    <row r="74" s="1" customFormat="1" ht="18" customHeight="1" spans="1:13">
      <c r="A74" s="14">
        <v>64</v>
      </c>
      <c r="B74" s="14" t="s">
        <v>40</v>
      </c>
      <c r="C74" s="16" t="s">
        <v>41</v>
      </c>
      <c r="D74" s="14" t="s">
        <v>43</v>
      </c>
      <c r="E74" s="14">
        <v>527</v>
      </c>
      <c r="F74" s="21">
        <v>4.6</v>
      </c>
      <c r="G74" s="21">
        <v>4.6</v>
      </c>
      <c r="H74" s="14" t="s">
        <v>23</v>
      </c>
      <c r="I74" s="14" t="s">
        <v>48</v>
      </c>
      <c r="J74" s="29">
        <v>520180</v>
      </c>
      <c r="K74" s="29">
        <v>4095270</v>
      </c>
      <c r="L74" s="30"/>
      <c r="M74" s="14"/>
    </row>
    <row r="75" s="1" customFormat="1" ht="18" customHeight="1" spans="1:13">
      <c r="A75" s="14">
        <v>65</v>
      </c>
      <c r="B75" s="14" t="s">
        <v>40</v>
      </c>
      <c r="C75" s="16" t="s">
        <v>41</v>
      </c>
      <c r="D75" s="14" t="s">
        <v>97</v>
      </c>
      <c r="E75" s="14">
        <v>534</v>
      </c>
      <c r="F75" s="21">
        <v>1.5</v>
      </c>
      <c r="G75" s="21">
        <v>1.5</v>
      </c>
      <c r="H75" s="14" t="s">
        <v>23</v>
      </c>
      <c r="I75" s="14" t="s">
        <v>48</v>
      </c>
      <c r="J75" s="29">
        <v>515559</v>
      </c>
      <c r="K75" s="29">
        <v>4093318</v>
      </c>
      <c r="L75" s="30"/>
      <c r="M75" s="26"/>
    </row>
    <row r="76" s="1" customFormat="1" ht="18" customHeight="1" spans="1:13">
      <c r="A76" s="14">
        <v>66</v>
      </c>
      <c r="B76" s="14" t="s">
        <v>40</v>
      </c>
      <c r="C76" s="16" t="s">
        <v>41</v>
      </c>
      <c r="D76" s="14" t="s">
        <v>98</v>
      </c>
      <c r="E76" s="14">
        <v>547</v>
      </c>
      <c r="F76" s="21">
        <v>8.6</v>
      </c>
      <c r="G76" s="21">
        <v>8.6</v>
      </c>
      <c r="H76" s="14" t="s">
        <v>23</v>
      </c>
      <c r="I76" s="14" t="s">
        <v>48</v>
      </c>
      <c r="J76" s="29">
        <v>519283</v>
      </c>
      <c r="K76" s="29">
        <v>4095412</v>
      </c>
      <c r="L76" s="25"/>
      <c r="M76" s="14"/>
    </row>
    <row r="77" s="1" customFormat="1" ht="18" customHeight="1" spans="1:13">
      <c r="A77" s="14">
        <v>67</v>
      </c>
      <c r="B77" s="14" t="s">
        <v>40</v>
      </c>
      <c r="C77" s="16" t="s">
        <v>41</v>
      </c>
      <c r="D77" s="14" t="s">
        <v>99</v>
      </c>
      <c r="E77" s="14">
        <v>559</v>
      </c>
      <c r="F77" s="21">
        <v>9.2</v>
      </c>
      <c r="G77" s="21">
        <v>9.2</v>
      </c>
      <c r="H77" s="14" t="s">
        <v>23</v>
      </c>
      <c r="I77" s="14" t="s">
        <v>48</v>
      </c>
      <c r="J77" s="29">
        <v>519595</v>
      </c>
      <c r="K77" s="29">
        <v>4093851</v>
      </c>
      <c r="L77" s="30"/>
      <c r="M77" s="14"/>
    </row>
    <row r="78" s="1" customFormat="1" ht="18" customHeight="1" spans="1:13">
      <c r="A78" s="14">
        <v>68</v>
      </c>
      <c r="B78" s="14" t="s">
        <v>40</v>
      </c>
      <c r="C78" s="16" t="s">
        <v>41</v>
      </c>
      <c r="D78" s="14" t="s">
        <v>100</v>
      </c>
      <c r="E78" s="14">
        <v>578</v>
      </c>
      <c r="F78" s="21">
        <v>14.1</v>
      </c>
      <c r="G78" s="21">
        <v>2.2</v>
      </c>
      <c r="H78" s="14" t="s">
        <v>23</v>
      </c>
      <c r="I78" s="14" t="s">
        <v>48</v>
      </c>
      <c r="J78" s="29">
        <v>519851</v>
      </c>
      <c r="K78" s="29">
        <v>4094680</v>
      </c>
      <c r="L78" s="25"/>
      <c r="M78" s="14"/>
    </row>
    <row r="79" s="1" customFormat="1" ht="18" customHeight="1" spans="1:13">
      <c r="A79" s="14"/>
      <c r="B79" s="14" t="s">
        <v>39</v>
      </c>
      <c r="C79" s="16"/>
      <c r="D79" s="14"/>
      <c r="E79" s="14"/>
      <c r="F79" s="21">
        <f>SUM(F48:F78)</f>
        <v>218.6</v>
      </c>
      <c r="G79" s="21">
        <f>SUM(G48:G78)</f>
        <v>206.7</v>
      </c>
      <c r="H79" s="14"/>
      <c r="I79" s="14"/>
      <c r="J79" s="29"/>
      <c r="K79" s="29"/>
      <c r="L79" s="30"/>
      <c r="M79" s="14"/>
    </row>
    <row r="80" s="1" customFormat="1" ht="18" customHeight="1" spans="1:13">
      <c r="A80" s="14">
        <v>69</v>
      </c>
      <c r="B80" s="14" t="s">
        <v>101</v>
      </c>
      <c r="C80" s="14" t="s">
        <v>102</v>
      </c>
      <c r="D80" s="14" t="s">
        <v>103</v>
      </c>
      <c r="E80" s="14">
        <v>4</v>
      </c>
      <c r="F80" s="21">
        <v>64.1</v>
      </c>
      <c r="G80" s="21">
        <v>64.1</v>
      </c>
      <c r="H80" s="14" t="s">
        <v>81</v>
      </c>
      <c r="I80" s="14" t="s">
        <v>48</v>
      </c>
      <c r="J80" s="14">
        <v>523359</v>
      </c>
      <c r="K80" s="14">
        <v>4135267</v>
      </c>
      <c r="L80" s="25"/>
      <c r="M80" s="14"/>
    </row>
    <row r="81" s="1" customFormat="1" ht="18" customHeight="1" spans="1:13">
      <c r="A81" s="14">
        <v>70</v>
      </c>
      <c r="B81" s="14" t="s">
        <v>101</v>
      </c>
      <c r="C81" s="14" t="s">
        <v>102</v>
      </c>
      <c r="D81" s="14" t="s">
        <v>104</v>
      </c>
      <c r="E81" s="14">
        <v>7</v>
      </c>
      <c r="F81" s="21">
        <v>8.4</v>
      </c>
      <c r="G81" s="21">
        <v>8.4</v>
      </c>
      <c r="H81" s="14" t="s">
        <v>81</v>
      </c>
      <c r="I81" s="14" t="s">
        <v>48</v>
      </c>
      <c r="J81" s="14">
        <v>520404</v>
      </c>
      <c r="K81" s="14">
        <v>4134365</v>
      </c>
      <c r="L81" s="25"/>
      <c r="M81" s="14"/>
    </row>
    <row r="82" s="1" customFormat="1" ht="18" customHeight="1" spans="1:13">
      <c r="A82" s="14">
        <v>71</v>
      </c>
      <c r="B82" s="14" t="s">
        <v>101</v>
      </c>
      <c r="C82" s="14" t="s">
        <v>102</v>
      </c>
      <c r="D82" s="14" t="s">
        <v>104</v>
      </c>
      <c r="E82" s="14">
        <v>9</v>
      </c>
      <c r="F82" s="21">
        <v>11.4</v>
      </c>
      <c r="G82" s="21">
        <v>11.4</v>
      </c>
      <c r="H82" s="14" t="s">
        <v>81</v>
      </c>
      <c r="I82" s="14" t="s">
        <v>48</v>
      </c>
      <c r="J82" s="14">
        <v>520587</v>
      </c>
      <c r="K82" s="14">
        <v>4134499</v>
      </c>
      <c r="L82" s="25"/>
      <c r="M82" s="14"/>
    </row>
    <row r="83" s="1" customFormat="1" ht="18" customHeight="1" spans="1:13">
      <c r="A83" s="14">
        <v>72</v>
      </c>
      <c r="B83" s="14" t="s">
        <v>101</v>
      </c>
      <c r="C83" s="14" t="s">
        <v>102</v>
      </c>
      <c r="D83" s="14" t="s">
        <v>105</v>
      </c>
      <c r="E83" s="14">
        <v>19</v>
      </c>
      <c r="F83" s="21">
        <v>8.8</v>
      </c>
      <c r="G83" s="21">
        <v>8.8</v>
      </c>
      <c r="H83" s="14" t="s">
        <v>81</v>
      </c>
      <c r="I83" s="14" t="s">
        <v>48</v>
      </c>
      <c r="J83" s="14">
        <v>525116</v>
      </c>
      <c r="K83" s="14">
        <v>4138775</v>
      </c>
      <c r="L83" s="28"/>
      <c r="M83" s="14"/>
    </row>
    <row r="84" s="1" customFormat="1" ht="18" customHeight="1" spans="1:13">
      <c r="A84" s="14"/>
      <c r="B84" s="14" t="s">
        <v>39</v>
      </c>
      <c r="C84" s="14"/>
      <c r="D84" s="14"/>
      <c r="E84" s="14"/>
      <c r="F84" s="21">
        <f>SUM(F80:F83)</f>
        <v>92.7</v>
      </c>
      <c r="G84" s="21">
        <f>SUM(G80:G83)</f>
        <v>92.7</v>
      </c>
      <c r="H84" s="14"/>
      <c r="I84" s="14"/>
      <c r="J84" s="14"/>
      <c r="K84" s="14"/>
      <c r="L84" s="28"/>
      <c r="M84" s="14"/>
    </row>
    <row r="85" s="1" customFormat="1" ht="18" customHeight="1" spans="1:13">
      <c r="A85" s="14">
        <v>73</v>
      </c>
      <c r="B85" s="14" t="s">
        <v>106</v>
      </c>
      <c r="C85" s="14" t="s">
        <v>107</v>
      </c>
      <c r="D85" s="14" t="s">
        <v>108</v>
      </c>
      <c r="E85" s="14">
        <v>28</v>
      </c>
      <c r="F85" s="21">
        <v>3.6</v>
      </c>
      <c r="G85" s="21">
        <v>3.6</v>
      </c>
      <c r="H85" s="14" t="s">
        <v>109</v>
      </c>
      <c r="I85" s="14" t="s">
        <v>48</v>
      </c>
      <c r="J85" s="14">
        <v>524370</v>
      </c>
      <c r="K85" s="14">
        <v>4108318</v>
      </c>
      <c r="L85" s="33"/>
      <c r="M85" s="14"/>
    </row>
    <row r="86" s="1" customFormat="1" ht="18" customHeight="1" spans="1:13">
      <c r="A86" s="14">
        <v>74</v>
      </c>
      <c r="B86" s="14" t="s">
        <v>106</v>
      </c>
      <c r="C86" s="14" t="s">
        <v>107</v>
      </c>
      <c r="D86" s="14" t="s">
        <v>108</v>
      </c>
      <c r="E86" s="14">
        <v>35</v>
      </c>
      <c r="F86" s="21">
        <v>24</v>
      </c>
      <c r="G86" s="21">
        <v>24</v>
      </c>
      <c r="H86" s="14" t="s">
        <v>109</v>
      </c>
      <c r="I86" s="14" t="s">
        <v>48</v>
      </c>
      <c r="J86" s="14">
        <v>524189</v>
      </c>
      <c r="K86" s="14">
        <v>4109051</v>
      </c>
      <c r="L86" s="33"/>
      <c r="M86" s="14"/>
    </row>
    <row r="87" s="1" customFormat="1" ht="18" customHeight="1" spans="1:13">
      <c r="A87" s="14">
        <v>75</v>
      </c>
      <c r="B87" s="14" t="s">
        <v>106</v>
      </c>
      <c r="C87" s="14" t="s">
        <v>107</v>
      </c>
      <c r="D87" s="14" t="s">
        <v>110</v>
      </c>
      <c r="E87" s="14">
        <v>47</v>
      </c>
      <c r="F87" s="21">
        <v>10.7</v>
      </c>
      <c r="G87" s="21">
        <v>10.7</v>
      </c>
      <c r="H87" s="14" t="s">
        <v>81</v>
      </c>
      <c r="I87" s="14" t="s">
        <v>48</v>
      </c>
      <c r="J87" s="14">
        <v>518557</v>
      </c>
      <c r="K87" s="14">
        <v>4126981</v>
      </c>
      <c r="L87" s="33"/>
      <c r="M87" s="14"/>
    </row>
    <row r="88" s="1" customFormat="1" ht="18" customHeight="1" spans="1:13">
      <c r="A88" s="14">
        <v>76</v>
      </c>
      <c r="B88" s="14" t="s">
        <v>106</v>
      </c>
      <c r="C88" s="14" t="s">
        <v>111</v>
      </c>
      <c r="D88" s="14" t="s">
        <v>112</v>
      </c>
      <c r="E88" s="14">
        <v>14</v>
      </c>
      <c r="F88" s="21">
        <v>2.2</v>
      </c>
      <c r="G88" s="21">
        <v>2.2</v>
      </c>
      <c r="H88" s="14" t="s">
        <v>23</v>
      </c>
      <c r="I88" s="14" t="s">
        <v>48</v>
      </c>
      <c r="J88" s="14">
        <v>516160</v>
      </c>
      <c r="K88" s="14">
        <v>4135865</v>
      </c>
      <c r="L88" s="33"/>
      <c r="M88" s="14"/>
    </row>
    <row r="89" s="1" customFormat="1" ht="18" customHeight="1" spans="1:13">
      <c r="A89" s="14">
        <v>77</v>
      </c>
      <c r="B89" s="14" t="s">
        <v>106</v>
      </c>
      <c r="C89" s="14" t="s">
        <v>111</v>
      </c>
      <c r="D89" s="14" t="s">
        <v>112</v>
      </c>
      <c r="E89" s="14">
        <v>15</v>
      </c>
      <c r="F89" s="21">
        <v>1.6</v>
      </c>
      <c r="G89" s="21">
        <v>1.6</v>
      </c>
      <c r="H89" s="14" t="s">
        <v>23</v>
      </c>
      <c r="I89" s="14" t="s">
        <v>48</v>
      </c>
      <c r="J89" s="14">
        <v>516172</v>
      </c>
      <c r="K89" s="14">
        <v>4135840</v>
      </c>
      <c r="L89" s="33"/>
      <c r="M89" s="14"/>
    </row>
    <row r="90" s="1" customFormat="1" ht="18" customHeight="1" spans="1:13">
      <c r="A90" s="14">
        <v>78</v>
      </c>
      <c r="B90" s="14" t="s">
        <v>106</v>
      </c>
      <c r="C90" s="14" t="s">
        <v>111</v>
      </c>
      <c r="D90" s="14" t="s">
        <v>112</v>
      </c>
      <c r="E90" s="14">
        <v>17</v>
      </c>
      <c r="F90" s="21">
        <v>10.6</v>
      </c>
      <c r="G90" s="21">
        <v>10.6</v>
      </c>
      <c r="H90" s="14" t="s">
        <v>26</v>
      </c>
      <c r="I90" s="14" t="s">
        <v>48</v>
      </c>
      <c r="J90" s="14">
        <v>516143</v>
      </c>
      <c r="K90" s="14">
        <v>4136268</v>
      </c>
      <c r="L90" s="33"/>
      <c r="M90" s="14"/>
    </row>
    <row r="91" s="1" customFormat="1" ht="18" customHeight="1" spans="1:13">
      <c r="A91" s="14">
        <v>79</v>
      </c>
      <c r="B91" s="14" t="s">
        <v>106</v>
      </c>
      <c r="C91" s="14" t="s">
        <v>111</v>
      </c>
      <c r="D91" s="14" t="s">
        <v>113</v>
      </c>
      <c r="E91" s="14">
        <v>31</v>
      </c>
      <c r="F91" s="21">
        <v>7.2</v>
      </c>
      <c r="G91" s="21">
        <v>7.2</v>
      </c>
      <c r="H91" s="14" t="s">
        <v>65</v>
      </c>
      <c r="I91" s="14" t="s">
        <v>48</v>
      </c>
      <c r="J91" s="14">
        <v>515519</v>
      </c>
      <c r="K91" s="14">
        <v>4129353</v>
      </c>
      <c r="L91" s="33"/>
      <c r="M91" s="14"/>
    </row>
    <row r="92" s="1" customFormat="1" ht="18" customHeight="1" spans="1:13">
      <c r="A92" s="14">
        <v>80</v>
      </c>
      <c r="B92" s="14" t="s">
        <v>106</v>
      </c>
      <c r="C92" s="14" t="s">
        <v>114</v>
      </c>
      <c r="D92" s="14" t="s">
        <v>115</v>
      </c>
      <c r="E92" s="14">
        <v>6</v>
      </c>
      <c r="F92" s="21">
        <v>3.1</v>
      </c>
      <c r="G92" s="21">
        <v>3.1</v>
      </c>
      <c r="H92" s="14" t="s">
        <v>116</v>
      </c>
      <c r="I92" s="14" t="s">
        <v>48</v>
      </c>
      <c r="J92" s="14">
        <v>514697</v>
      </c>
      <c r="K92" s="14">
        <v>4124964</v>
      </c>
      <c r="L92" s="33"/>
      <c r="M92" s="14"/>
    </row>
    <row r="93" s="1" customFormat="1" ht="18" customHeight="1" spans="1:13">
      <c r="A93" s="14">
        <v>81</v>
      </c>
      <c r="B93" s="14" t="s">
        <v>106</v>
      </c>
      <c r="C93" s="14" t="s">
        <v>114</v>
      </c>
      <c r="D93" s="14" t="s">
        <v>115</v>
      </c>
      <c r="E93" s="14">
        <v>11</v>
      </c>
      <c r="F93" s="21">
        <v>11.6</v>
      </c>
      <c r="G93" s="21">
        <v>11.6</v>
      </c>
      <c r="H93" s="14" t="s">
        <v>116</v>
      </c>
      <c r="I93" s="14" t="s">
        <v>48</v>
      </c>
      <c r="J93" s="14">
        <v>514982</v>
      </c>
      <c r="K93" s="14">
        <v>4124503</v>
      </c>
      <c r="L93" s="33"/>
      <c r="M93" s="14"/>
    </row>
    <row r="94" s="1" customFormat="1" ht="18" customHeight="1" spans="1:13">
      <c r="A94" s="14">
        <v>82</v>
      </c>
      <c r="B94" s="14" t="s">
        <v>106</v>
      </c>
      <c r="C94" s="14" t="s">
        <v>114</v>
      </c>
      <c r="D94" s="14" t="s">
        <v>115</v>
      </c>
      <c r="E94" s="14">
        <v>13</v>
      </c>
      <c r="F94" s="21">
        <v>3.2</v>
      </c>
      <c r="G94" s="21">
        <v>3.2</v>
      </c>
      <c r="H94" s="14" t="s">
        <v>116</v>
      </c>
      <c r="I94" s="14" t="s">
        <v>48</v>
      </c>
      <c r="J94" s="14">
        <v>514993</v>
      </c>
      <c r="K94" s="14">
        <v>4124275</v>
      </c>
      <c r="L94" s="33"/>
      <c r="M94" s="14"/>
    </row>
    <row r="95" s="1" customFormat="1" ht="18" customHeight="1" spans="1:13">
      <c r="A95" s="14">
        <v>83</v>
      </c>
      <c r="B95" s="14" t="s">
        <v>106</v>
      </c>
      <c r="C95" s="14" t="s">
        <v>114</v>
      </c>
      <c r="D95" s="14" t="s">
        <v>115</v>
      </c>
      <c r="E95" s="14">
        <v>14</v>
      </c>
      <c r="F95" s="21">
        <v>12</v>
      </c>
      <c r="G95" s="21">
        <v>12</v>
      </c>
      <c r="H95" s="14" t="s">
        <v>116</v>
      </c>
      <c r="I95" s="14" t="s">
        <v>48</v>
      </c>
      <c r="J95" s="14">
        <v>515109</v>
      </c>
      <c r="K95" s="14">
        <v>4124315</v>
      </c>
      <c r="L95" s="33"/>
      <c r="M95" s="14"/>
    </row>
    <row r="96" s="1" customFormat="1" ht="18" customHeight="1" spans="1:13">
      <c r="A96" s="16"/>
      <c r="B96" s="16" t="s">
        <v>39</v>
      </c>
      <c r="C96" s="16"/>
      <c r="D96" s="16"/>
      <c r="E96" s="16"/>
      <c r="F96" s="16">
        <f>SUM(F85:F95)</f>
        <v>89.8</v>
      </c>
      <c r="G96" s="16">
        <f>SUM(G85:G95)</f>
        <v>89.8</v>
      </c>
      <c r="H96" s="16"/>
      <c r="I96" s="16"/>
      <c r="J96" s="16"/>
      <c r="K96" s="16"/>
      <c r="L96" s="33"/>
      <c r="M96" s="15"/>
    </row>
    <row r="97" s="1" customFormat="1" ht="18" customHeight="1" spans="1:13">
      <c r="A97" s="31"/>
      <c r="B97" s="16" t="s">
        <v>45</v>
      </c>
      <c r="C97" s="16"/>
      <c r="D97" s="16"/>
      <c r="E97" s="16"/>
      <c r="F97" s="16">
        <f>F47+F79+F96+F84</f>
        <v>729.7</v>
      </c>
      <c r="G97" s="16">
        <f>G47+G79+G96+G84</f>
        <v>708.7</v>
      </c>
      <c r="H97" s="16"/>
      <c r="I97" s="16"/>
      <c r="J97" s="16"/>
      <c r="K97" s="16"/>
      <c r="L97" s="16"/>
      <c r="M97" s="15"/>
    </row>
  </sheetData>
  <sortState ref="A84:M94">
    <sortCondition ref="C84:C94"/>
    <sortCondition ref="E84:E94"/>
  </sortState>
  <mergeCells count="4">
    <mergeCell ref="A4:E4"/>
    <mergeCell ref="K4:M4"/>
    <mergeCell ref="A6:B6"/>
    <mergeCell ref="A2:M3"/>
  </mergeCells>
  <conditionalFormatting sqref="E51">
    <cfRule type="duplicateValues" dxfId="0" priority="1"/>
  </conditionalFormatting>
  <conditionalFormatting sqref="E48:E50">
    <cfRule type="duplicateValues" dxfId="0" priority="2"/>
  </conditionalFormatting>
  <printOptions horizontalCentered="1"/>
  <pageMargins left="0.196527777777778" right="0.196527777777778" top="0.590277777777778" bottom="0.5902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待补植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吴怡然妈妈</cp:lastModifiedBy>
  <dcterms:created xsi:type="dcterms:W3CDTF">2020-06-30T07:48:00Z</dcterms:created>
  <dcterms:modified xsi:type="dcterms:W3CDTF">2021-03-18T03:10:05Z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