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<sst xmlns="http://schemas.openxmlformats.org/spreadsheetml/2006/main" count="333" uniqueCount="84">
  <si>
    <t>附件1</t>
  </si>
  <si>
    <t>新一轮退耕还林工程2021年县级检查验收待补植小班明细表</t>
  </si>
  <si>
    <t>单位：亩</t>
  </si>
  <si>
    <t>序号</t>
  </si>
  <si>
    <t>镇（乡）</t>
  </si>
  <si>
    <t>村</t>
  </si>
  <si>
    <t>农户姓名</t>
  </si>
  <si>
    <t>小班号</t>
  </si>
  <si>
    <t>核实面积</t>
  </si>
  <si>
    <t>待补植面积</t>
  </si>
  <si>
    <t>树种</t>
  </si>
  <si>
    <t>项目实施年度</t>
  </si>
  <si>
    <t>横坐标</t>
  </si>
  <si>
    <t>纵坐标</t>
  </si>
  <si>
    <t>成活率</t>
  </si>
  <si>
    <t>备注</t>
  </si>
  <si>
    <t>总计</t>
  </si>
  <si>
    <t>香山乡</t>
  </si>
  <si>
    <t>红圈村</t>
  </si>
  <si>
    <t>汪学荣</t>
  </si>
  <si>
    <t>欧李</t>
  </si>
  <si>
    <t>2015年</t>
  </si>
  <si>
    <t>马如邦</t>
  </si>
  <si>
    <t>文冠果</t>
  </si>
  <si>
    <t>三眼井村</t>
  </si>
  <si>
    <t>李军</t>
  </si>
  <si>
    <t>陈学辉</t>
  </si>
  <si>
    <t>枸杞</t>
  </si>
  <si>
    <t>深井村</t>
  </si>
  <si>
    <t>陈涛</t>
  </si>
  <si>
    <t>新水村</t>
  </si>
  <si>
    <t>范宗业</t>
  </si>
  <si>
    <t>杨保玉</t>
  </si>
  <si>
    <t>黄泉村</t>
  </si>
  <si>
    <t>张学玉</t>
  </si>
  <si>
    <t>张学毅</t>
  </si>
  <si>
    <t>合计</t>
  </si>
  <si>
    <t>兴仁镇</t>
  </si>
  <si>
    <t>兴仁村</t>
  </si>
  <si>
    <t>陈江</t>
  </si>
  <si>
    <t>2016年</t>
  </si>
  <si>
    <t>李文茂</t>
  </si>
  <si>
    <t>刘进福</t>
  </si>
  <si>
    <t>李选善</t>
  </si>
  <si>
    <t>段玉学</t>
  </si>
  <si>
    <t>李鹏龙</t>
  </si>
  <si>
    <t>田树民</t>
  </si>
  <si>
    <t>冯安斌</t>
  </si>
  <si>
    <t>贾治海</t>
  </si>
  <si>
    <t>小计</t>
  </si>
  <si>
    <t>常乐镇</t>
  </si>
  <si>
    <t>罗泉村</t>
  </si>
  <si>
    <t>闻建华</t>
  </si>
  <si>
    <t>核桃</t>
  </si>
  <si>
    <t>拓万利</t>
  </si>
  <si>
    <t>金银花</t>
  </si>
  <si>
    <t>刘学刚</t>
  </si>
  <si>
    <t>陆治孝</t>
  </si>
  <si>
    <t>黑枸杞</t>
  </si>
  <si>
    <t>上石棚</t>
  </si>
  <si>
    <t>姬良宝</t>
  </si>
  <si>
    <t>苹果</t>
  </si>
  <si>
    <t>姬学书</t>
  </si>
  <si>
    <t>姬作义</t>
  </si>
  <si>
    <t>桃树</t>
  </si>
  <si>
    <t>姬良龙</t>
  </si>
  <si>
    <t>熊水村</t>
  </si>
  <si>
    <t>党宝虎</t>
  </si>
  <si>
    <t>枣树</t>
  </si>
  <si>
    <t>红圈子村</t>
  </si>
  <si>
    <t>马永俊</t>
  </si>
  <si>
    <t>万财新</t>
  </si>
  <si>
    <t>田立元</t>
  </si>
  <si>
    <t>刘涛</t>
  </si>
  <si>
    <t>罗玉华</t>
  </si>
  <si>
    <t>李兴春</t>
  </si>
  <si>
    <t>陈利</t>
  </si>
  <si>
    <t>王民太</t>
  </si>
  <si>
    <t>陈国龙</t>
  </si>
  <si>
    <t>莫海涛</t>
  </si>
  <si>
    <t>永康镇</t>
  </si>
  <si>
    <t>阳沟村</t>
  </si>
  <si>
    <t>林建平</t>
  </si>
  <si>
    <t>黄雪芮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</si>
</sst>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3" fillId="0" borderId="2" xfId="1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9" fontId="5" fillId="0" borderId="2" xfId="1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11" applyNumberFormat="1" applyFont="1" applyFill="1" applyBorder="1" applyAlignment="1" applyProtection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workbookViewId="0">
      <selection activeCell="A1" sqref="A1:B1"/>
    </sheetView>
  </sheetViews>
  <sheetFormatPr defaultColWidth="9" defaultRowHeight="13.5"/>
  <cols>
    <col min="1" max="1" width="4.875" customWidth="1"/>
    <col min="2" max="2" width="9.125" customWidth="1"/>
    <col min="3" max="4" width="11.125" customWidth="1"/>
    <col min="5" max="5" width="10.5" customWidth="1"/>
    <col min="6" max="6" width="11.125" customWidth="1"/>
    <col min="7" max="7" width="13.625" customWidth="1"/>
    <col min="8" max="8" width="10.5" customWidth="1"/>
    <col min="9" max="9" width="14.5" customWidth="1"/>
    <col min="10" max="13" width="11.125" customWidth="1"/>
  </cols>
  <sheetData>
    <row r="1" ht="14.25" spans="1:2">
      <c r="A1" s="1" t="s">
        <v>0</v>
      </c>
      <c r="B1" s="1"/>
    </row>
    <row r="2" spans="1:13">
      <c r="A2" s="2" t="s">
        <v>1</v>
      </c>
      <c r="B2" s="2"/>
      <c r="C2" s="2"/>
      <c r="D2" s="2"/>
      <c r="E2" s="2"/>
      <c r="F2" s="3"/>
      <c r="G2" s="3"/>
      <c r="H2" s="2"/>
      <c r="I2" s="2"/>
      <c r="J2" s="2"/>
      <c r="K2" s="2"/>
      <c r="L2" s="19"/>
      <c r="M2" s="20"/>
    </row>
    <row r="3" spans="1:13">
      <c r="A3" s="2"/>
      <c r="B3" s="2"/>
      <c r="C3" s="2"/>
      <c r="D3" s="2"/>
      <c r="E3" s="2"/>
      <c r="F3" s="3"/>
      <c r="G3" s="3"/>
      <c r="H3" s="2"/>
      <c r="I3" s="2"/>
      <c r="J3" s="2"/>
      <c r="K3" s="2"/>
      <c r="L3" s="19"/>
      <c r="M3" s="20"/>
    </row>
    <row r="4" ht="14.25" spans="1:13">
      <c r="A4" s="4"/>
      <c r="B4" s="5"/>
      <c r="C4" s="5"/>
      <c r="D4" s="4"/>
      <c r="E4" s="5"/>
      <c r="F4" s="6"/>
      <c r="G4" s="6"/>
      <c r="H4" s="4"/>
      <c r="I4" s="4"/>
      <c r="J4" s="4"/>
      <c r="K4" s="4"/>
      <c r="L4" s="21" t="s">
        <v>2</v>
      </c>
      <c r="M4" s="4"/>
    </row>
    <row r="5" ht="14.25" spans="1:13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22" t="s">
        <v>14</v>
      </c>
      <c r="M5" s="23" t="s">
        <v>15</v>
      </c>
    </row>
    <row r="6" ht="14.25" spans="1:13">
      <c r="A6" s="7"/>
      <c r="B6" s="10" t="s">
        <v>16</v>
      </c>
      <c r="C6" s="10"/>
      <c r="D6" s="10"/>
      <c r="E6" s="10"/>
      <c r="F6" s="11">
        <f>F16+F74</f>
        <v>1249.4</v>
      </c>
      <c r="G6" s="11">
        <f>G16+G74</f>
        <v>1152.8</v>
      </c>
      <c r="H6" s="7"/>
      <c r="I6" s="7"/>
      <c r="J6" s="7"/>
      <c r="K6" s="7"/>
      <c r="L6" s="22"/>
      <c r="M6" s="23"/>
    </row>
    <row r="7" spans="1:13">
      <c r="A7" s="12">
        <v>1</v>
      </c>
      <c r="B7" s="12" t="s">
        <v>17</v>
      </c>
      <c r="C7" s="13" t="s">
        <v>18</v>
      </c>
      <c r="D7" s="13" t="s">
        <v>19</v>
      </c>
      <c r="E7" s="14">
        <v>1</v>
      </c>
      <c r="F7" s="15">
        <v>70.3</v>
      </c>
      <c r="G7" s="15">
        <v>70.3</v>
      </c>
      <c r="H7" s="12" t="s">
        <v>20</v>
      </c>
      <c r="I7" s="12" t="s">
        <v>21</v>
      </c>
      <c r="J7" s="12">
        <v>517220</v>
      </c>
      <c r="K7" s="12">
        <v>4108997</v>
      </c>
      <c r="L7" s="24">
        <v>0.65</v>
      </c>
      <c r="M7" s="25"/>
    </row>
    <row r="8" spans="1:13">
      <c r="A8" s="12">
        <v>2</v>
      </c>
      <c r="B8" s="12" t="s">
        <v>17</v>
      </c>
      <c r="C8" s="13" t="s">
        <v>18</v>
      </c>
      <c r="D8" s="13" t="s">
        <v>22</v>
      </c>
      <c r="E8" s="14">
        <v>61</v>
      </c>
      <c r="F8" s="15">
        <v>12.6</v>
      </c>
      <c r="G8" s="15">
        <v>12.6</v>
      </c>
      <c r="H8" s="12" t="s">
        <v>23</v>
      </c>
      <c r="I8" s="12" t="s">
        <v>21</v>
      </c>
      <c r="J8" s="12">
        <v>517794</v>
      </c>
      <c r="K8" s="12">
        <v>4097676</v>
      </c>
      <c r="L8" s="24">
        <v>0.69</v>
      </c>
      <c r="M8" s="25"/>
    </row>
    <row r="9" spans="1:13">
      <c r="A9" s="12">
        <v>3</v>
      </c>
      <c r="B9" s="12" t="s">
        <v>17</v>
      </c>
      <c r="C9" s="16" t="s">
        <v>24</v>
      </c>
      <c r="D9" s="14" t="s">
        <v>25</v>
      </c>
      <c r="E9" s="16">
        <v>5</v>
      </c>
      <c r="F9" s="15">
        <v>33</v>
      </c>
      <c r="G9" s="15">
        <v>33</v>
      </c>
      <c r="H9" s="12" t="s">
        <v>23</v>
      </c>
      <c r="I9" s="12" t="s">
        <v>21</v>
      </c>
      <c r="J9" s="12">
        <v>505442</v>
      </c>
      <c r="K9" s="12">
        <v>4103776</v>
      </c>
      <c r="L9" s="24">
        <v>0.3</v>
      </c>
      <c r="M9" s="25"/>
    </row>
    <row r="10" spans="1:13">
      <c r="A10" s="12">
        <v>4</v>
      </c>
      <c r="B10" s="12" t="s">
        <v>17</v>
      </c>
      <c r="C10" s="16" t="s">
        <v>24</v>
      </c>
      <c r="D10" s="14" t="s">
        <v>26</v>
      </c>
      <c r="E10" s="14">
        <v>36</v>
      </c>
      <c r="F10" s="14">
        <v>9.4</v>
      </c>
      <c r="G10" s="14">
        <v>9.4</v>
      </c>
      <c r="H10" s="12" t="s">
        <v>27</v>
      </c>
      <c r="I10" s="12" t="s">
        <v>21</v>
      </c>
      <c r="J10" s="12">
        <v>505221</v>
      </c>
      <c r="K10" s="12">
        <v>4104473</v>
      </c>
      <c r="L10" s="24">
        <v>0.6</v>
      </c>
      <c r="M10" s="25"/>
    </row>
    <row r="11" spans="1:13">
      <c r="A11" s="12">
        <v>5</v>
      </c>
      <c r="B11" s="12" t="s">
        <v>17</v>
      </c>
      <c r="C11" s="16" t="s">
        <v>28</v>
      </c>
      <c r="D11" s="13" t="s">
        <v>29</v>
      </c>
      <c r="E11" s="16">
        <v>5</v>
      </c>
      <c r="F11" s="15">
        <v>75</v>
      </c>
      <c r="G11" s="15">
        <v>75</v>
      </c>
      <c r="H11" s="12" t="s">
        <v>20</v>
      </c>
      <c r="I11" s="12" t="s">
        <v>21</v>
      </c>
      <c r="J11" s="12">
        <v>501885</v>
      </c>
      <c r="K11" s="12">
        <v>4105069</v>
      </c>
      <c r="L11" s="24">
        <v>0.4</v>
      </c>
      <c r="M11" s="25"/>
    </row>
    <row r="12" spans="1:13">
      <c r="A12" s="12">
        <v>6</v>
      </c>
      <c r="B12" s="12" t="s">
        <v>17</v>
      </c>
      <c r="C12" s="16" t="s">
        <v>30</v>
      </c>
      <c r="D12" s="13" t="s">
        <v>31</v>
      </c>
      <c r="E12" s="16">
        <v>13</v>
      </c>
      <c r="F12" s="15">
        <v>3.9</v>
      </c>
      <c r="G12" s="15">
        <v>3.9</v>
      </c>
      <c r="H12" s="12" t="s">
        <v>27</v>
      </c>
      <c r="I12" s="12" t="s">
        <v>21</v>
      </c>
      <c r="J12" s="12">
        <v>509727</v>
      </c>
      <c r="K12" s="12">
        <v>4099014</v>
      </c>
      <c r="L12" s="24">
        <v>0.6</v>
      </c>
      <c r="M12" s="25"/>
    </row>
    <row r="13" spans="1:13">
      <c r="A13" s="12">
        <v>7</v>
      </c>
      <c r="B13" s="12" t="s">
        <v>17</v>
      </c>
      <c r="C13" s="16" t="s">
        <v>30</v>
      </c>
      <c r="D13" s="13" t="s">
        <v>32</v>
      </c>
      <c r="E13" s="16">
        <v>28</v>
      </c>
      <c r="F13" s="15">
        <v>231.3</v>
      </c>
      <c r="G13" s="15">
        <v>144.4</v>
      </c>
      <c r="H13" s="12" t="s">
        <v>27</v>
      </c>
      <c r="I13" s="12" t="s">
        <v>21</v>
      </c>
      <c r="J13" s="12">
        <v>512782</v>
      </c>
      <c r="K13" s="12">
        <v>4096295</v>
      </c>
      <c r="L13" s="24">
        <v>0.4</v>
      </c>
      <c r="M13" s="25"/>
    </row>
    <row r="14" spans="1:13">
      <c r="A14" s="12">
        <v>8</v>
      </c>
      <c r="B14" s="12" t="s">
        <v>17</v>
      </c>
      <c r="C14" s="14" t="s">
        <v>33</v>
      </c>
      <c r="D14" s="13" t="s">
        <v>34</v>
      </c>
      <c r="E14" s="14">
        <v>4</v>
      </c>
      <c r="F14" s="15">
        <v>17.3</v>
      </c>
      <c r="G14" s="15">
        <v>17.3</v>
      </c>
      <c r="H14" s="12" t="s">
        <v>23</v>
      </c>
      <c r="I14" s="12" t="s">
        <v>21</v>
      </c>
      <c r="J14" s="12">
        <v>491853</v>
      </c>
      <c r="K14" s="12">
        <v>4133870</v>
      </c>
      <c r="L14" s="24">
        <v>0.2</v>
      </c>
      <c r="M14" s="25"/>
    </row>
    <row r="15" spans="1:13">
      <c r="A15" s="12">
        <v>9</v>
      </c>
      <c r="B15" s="12" t="s">
        <v>17</v>
      </c>
      <c r="C15" s="14" t="s">
        <v>33</v>
      </c>
      <c r="D15" s="13" t="s">
        <v>35</v>
      </c>
      <c r="E15" s="14">
        <v>31</v>
      </c>
      <c r="F15" s="15">
        <v>48.2</v>
      </c>
      <c r="G15" s="15">
        <v>48.2</v>
      </c>
      <c r="H15" s="12" t="s">
        <v>23</v>
      </c>
      <c r="I15" s="12" t="s">
        <v>21</v>
      </c>
      <c r="J15" s="12">
        <v>491895</v>
      </c>
      <c r="K15" s="12">
        <v>4133023</v>
      </c>
      <c r="L15" s="24">
        <v>0.3</v>
      </c>
      <c r="M15" s="25"/>
    </row>
    <row r="16" ht="14.25" spans="1:13">
      <c r="A16" s="10"/>
      <c r="B16" s="10" t="s">
        <v>36</v>
      </c>
      <c r="C16" s="17"/>
      <c r="D16" s="10"/>
      <c r="E16" s="10"/>
      <c r="F16" s="11">
        <f>SUM(F7:F15)</f>
        <v>501</v>
      </c>
      <c r="G16" s="11">
        <f>SUM(G7:G15)</f>
        <v>414.1</v>
      </c>
      <c r="H16" s="7"/>
      <c r="I16" s="7"/>
      <c r="J16" s="7"/>
      <c r="K16" s="7"/>
      <c r="L16" s="22"/>
      <c r="M16" s="26"/>
    </row>
    <row r="17" ht="14.25" spans="1:13">
      <c r="A17" s="7">
        <v>10</v>
      </c>
      <c r="B17" s="7" t="s">
        <v>37</v>
      </c>
      <c r="C17" s="18" t="s">
        <v>38</v>
      </c>
      <c r="D17" s="7" t="s">
        <v>39</v>
      </c>
      <c r="E17" s="7">
        <v>69</v>
      </c>
      <c r="F17" s="8">
        <v>7.8</v>
      </c>
      <c r="G17" s="8">
        <v>7.8</v>
      </c>
      <c r="H17" s="7" t="s">
        <v>27</v>
      </c>
      <c r="I17" s="7" t="s">
        <v>40</v>
      </c>
      <c r="J17" s="7">
        <v>521033</v>
      </c>
      <c r="K17" s="7">
        <v>4088891</v>
      </c>
      <c r="L17" s="22">
        <v>0.5</v>
      </c>
      <c r="M17" s="7"/>
    </row>
    <row r="18" ht="14.25" spans="1:13">
      <c r="A18" s="7">
        <v>11</v>
      </c>
      <c r="B18" s="7" t="s">
        <v>37</v>
      </c>
      <c r="C18" s="18" t="s">
        <v>38</v>
      </c>
      <c r="D18" s="7" t="s">
        <v>41</v>
      </c>
      <c r="E18" s="7">
        <v>110</v>
      </c>
      <c r="F18" s="8">
        <v>7</v>
      </c>
      <c r="G18" s="8">
        <v>7</v>
      </c>
      <c r="H18" s="7" t="s">
        <v>27</v>
      </c>
      <c r="I18" s="7" t="s">
        <v>40</v>
      </c>
      <c r="J18" s="7">
        <v>520998</v>
      </c>
      <c r="K18" s="7">
        <v>4088913</v>
      </c>
      <c r="L18" s="22">
        <v>0.4</v>
      </c>
      <c r="M18" s="7"/>
    </row>
    <row r="19" ht="14.25" spans="1:13">
      <c r="A19" s="7">
        <v>12</v>
      </c>
      <c r="B19" s="7" t="s">
        <v>37</v>
      </c>
      <c r="C19" s="18" t="s">
        <v>38</v>
      </c>
      <c r="D19" s="7" t="s">
        <v>42</v>
      </c>
      <c r="E19" s="7">
        <v>111</v>
      </c>
      <c r="F19" s="8">
        <v>6.9</v>
      </c>
      <c r="G19" s="8">
        <v>6.9</v>
      </c>
      <c r="H19" s="7" t="s">
        <v>27</v>
      </c>
      <c r="I19" s="7" t="s">
        <v>40</v>
      </c>
      <c r="J19" s="7">
        <v>521017</v>
      </c>
      <c r="K19" s="7">
        <v>4088790</v>
      </c>
      <c r="L19" s="22">
        <v>0.4</v>
      </c>
      <c r="M19" s="7"/>
    </row>
    <row r="20" ht="14.25" spans="1:13">
      <c r="A20" s="7">
        <v>13</v>
      </c>
      <c r="B20" s="7" t="s">
        <v>37</v>
      </c>
      <c r="C20" s="18" t="s">
        <v>38</v>
      </c>
      <c r="D20" s="7" t="s">
        <v>43</v>
      </c>
      <c r="E20" s="7">
        <v>123</v>
      </c>
      <c r="F20" s="8">
        <v>2.5</v>
      </c>
      <c r="G20" s="8">
        <v>2.5</v>
      </c>
      <c r="H20" s="7" t="s">
        <v>27</v>
      </c>
      <c r="I20" s="7" t="s">
        <v>40</v>
      </c>
      <c r="J20" s="7">
        <v>520601</v>
      </c>
      <c r="K20" s="7">
        <v>4088718</v>
      </c>
      <c r="L20" s="22">
        <v>0.4</v>
      </c>
      <c r="M20" s="7"/>
    </row>
    <row r="21" ht="14.25" spans="1:13">
      <c r="A21" s="7">
        <v>14</v>
      </c>
      <c r="B21" s="7" t="s">
        <v>37</v>
      </c>
      <c r="C21" s="18" t="s">
        <v>38</v>
      </c>
      <c r="D21" s="7" t="s">
        <v>44</v>
      </c>
      <c r="E21" s="7">
        <v>243</v>
      </c>
      <c r="F21" s="8">
        <v>6</v>
      </c>
      <c r="G21" s="8">
        <v>6</v>
      </c>
      <c r="H21" s="7" t="s">
        <v>27</v>
      </c>
      <c r="I21" s="7" t="s">
        <v>40</v>
      </c>
      <c r="J21" s="7">
        <v>522627</v>
      </c>
      <c r="K21" s="7">
        <v>4088820</v>
      </c>
      <c r="L21" s="27">
        <v>0.4</v>
      </c>
      <c r="M21" s="7"/>
    </row>
    <row r="22" ht="14.25" spans="1:13">
      <c r="A22" s="7">
        <v>15</v>
      </c>
      <c r="B22" s="7" t="s">
        <v>37</v>
      </c>
      <c r="C22" s="18" t="s">
        <v>38</v>
      </c>
      <c r="D22" s="7" t="s">
        <v>45</v>
      </c>
      <c r="E22" s="7">
        <v>287</v>
      </c>
      <c r="F22" s="8">
        <v>4.9</v>
      </c>
      <c r="G22" s="8">
        <v>4.9</v>
      </c>
      <c r="H22" s="7" t="s">
        <v>27</v>
      </c>
      <c r="I22" s="7" t="s">
        <v>40</v>
      </c>
      <c r="J22" s="7">
        <v>521981</v>
      </c>
      <c r="K22" s="7">
        <v>4089660</v>
      </c>
      <c r="L22" s="22">
        <v>0.3</v>
      </c>
      <c r="M22" s="7"/>
    </row>
    <row r="23" ht="14.25" spans="1:13">
      <c r="A23" s="7">
        <v>16</v>
      </c>
      <c r="B23" s="7" t="s">
        <v>37</v>
      </c>
      <c r="C23" s="18" t="s">
        <v>38</v>
      </c>
      <c r="D23" s="7" t="s">
        <v>46</v>
      </c>
      <c r="E23" s="7">
        <v>324</v>
      </c>
      <c r="F23" s="8">
        <v>1.4</v>
      </c>
      <c r="G23" s="8">
        <v>1.4</v>
      </c>
      <c r="H23" s="7" t="s">
        <v>27</v>
      </c>
      <c r="I23" s="7" t="s">
        <v>40</v>
      </c>
      <c r="J23" s="7">
        <v>521477</v>
      </c>
      <c r="K23" s="7">
        <v>4089540</v>
      </c>
      <c r="L23" s="22">
        <v>0.4</v>
      </c>
      <c r="M23" s="7"/>
    </row>
    <row r="24" ht="14.25" spans="1:13">
      <c r="A24" s="7">
        <v>17</v>
      </c>
      <c r="B24" s="7" t="s">
        <v>37</v>
      </c>
      <c r="C24" s="18" t="s">
        <v>38</v>
      </c>
      <c r="D24" s="7" t="s">
        <v>47</v>
      </c>
      <c r="E24" s="7">
        <v>534</v>
      </c>
      <c r="F24" s="8">
        <v>1.5</v>
      </c>
      <c r="G24" s="8">
        <v>1.5</v>
      </c>
      <c r="H24" s="7" t="s">
        <v>27</v>
      </c>
      <c r="I24" s="7" t="s">
        <v>40</v>
      </c>
      <c r="J24" s="7">
        <v>515670</v>
      </c>
      <c r="K24" s="7">
        <v>4093331</v>
      </c>
      <c r="L24" s="22">
        <v>0.4</v>
      </c>
      <c r="M24" s="26"/>
    </row>
    <row r="25" ht="14.25" spans="1:13">
      <c r="A25" s="7">
        <v>18</v>
      </c>
      <c r="B25" s="7" t="s">
        <v>37</v>
      </c>
      <c r="C25" s="18" t="s">
        <v>38</v>
      </c>
      <c r="D25" s="7" t="s">
        <v>48</v>
      </c>
      <c r="E25" s="7">
        <v>547</v>
      </c>
      <c r="F25" s="8">
        <v>8.6</v>
      </c>
      <c r="G25" s="8">
        <v>8.6</v>
      </c>
      <c r="H25" s="7" t="s">
        <v>27</v>
      </c>
      <c r="I25" s="7" t="s">
        <v>40</v>
      </c>
      <c r="J25" s="7">
        <v>519394</v>
      </c>
      <c r="K25" s="7">
        <v>4095425</v>
      </c>
      <c r="L25" s="22">
        <v>0.6</v>
      </c>
      <c r="M25" s="7"/>
    </row>
    <row r="26" ht="14.25" spans="1:13">
      <c r="A26" s="10"/>
      <c r="B26" s="10" t="s">
        <v>49</v>
      </c>
      <c r="C26" s="17"/>
      <c r="D26" s="10"/>
      <c r="E26" s="10"/>
      <c r="F26" s="11">
        <f>SUM(F17:F25)</f>
        <v>46.6</v>
      </c>
      <c r="G26" s="11">
        <f>SUM(G17:G25)</f>
        <v>46.6</v>
      </c>
      <c r="H26" s="7"/>
      <c r="I26" s="7"/>
      <c r="J26" s="7"/>
      <c r="K26" s="7"/>
      <c r="L26" s="22"/>
      <c r="M26" s="7"/>
    </row>
    <row r="27" ht="14.25" spans="1:13">
      <c r="A27" s="7">
        <v>19</v>
      </c>
      <c r="B27" s="7" t="s">
        <v>50</v>
      </c>
      <c r="C27" s="7" t="s">
        <v>51</v>
      </c>
      <c r="D27" s="7" t="s">
        <v>52</v>
      </c>
      <c r="E27" s="7">
        <v>20</v>
      </c>
      <c r="F27" s="8">
        <v>1.2</v>
      </c>
      <c r="G27" s="8">
        <v>1.2</v>
      </c>
      <c r="H27" s="7" t="s">
        <v>53</v>
      </c>
      <c r="I27" s="7" t="s">
        <v>40</v>
      </c>
      <c r="J27" s="7">
        <v>520863</v>
      </c>
      <c r="K27" s="7">
        <v>4109232</v>
      </c>
      <c r="L27" s="28">
        <v>0.4</v>
      </c>
      <c r="M27" s="7"/>
    </row>
    <row r="28" ht="14.25" spans="1:13">
      <c r="A28" s="7">
        <v>20</v>
      </c>
      <c r="B28" s="7" t="s">
        <v>50</v>
      </c>
      <c r="C28" s="7" t="s">
        <v>51</v>
      </c>
      <c r="D28" s="7" t="s">
        <v>54</v>
      </c>
      <c r="E28" s="7">
        <v>28</v>
      </c>
      <c r="F28" s="8">
        <v>3.6</v>
      </c>
      <c r="G28" s="8">
        <v>3.6</v>
      </c>
      <c r="H28" s="7" t="s">
        <v>55</v>
      </c>
      <c r="I28" s="7" t="s">
        <v>40</v>
      </c>
      <c r="J28" s="7">
        <v>524479</v>
      </c>
      <c r="K28" s="7">
        <v>4108339</v>
      </c>
      <c r="L28" s="28">
        <v>0.4</v>
      </c>
      <c r="M28" s="7"/>
    </row>
    <row r="29" ht="14.25" spans="1:13">
      <c r="A29" s="7">
        <v>21</v>
      </c>
      <c r="B29" s="7" t="s">
        <v>50</v>
      </c>
      <c r="C29" s="7" t="s">
        <v>51</v>
      </c>
      <c r="D29" s="7" t="s">
        <v>54</v>
      </c>
      <c r="E29" s="7">
        <v>29</v>
      </c>
      <c r="F29" s="8">
        <v>18.7</v>
      </c>
      <c r="G29" s="8">
        <v>18.7</v>
      </c>
      <c r="H29" s="7" t="s">
        <v>27</v>
      </c>
      <c r="I29" s="7" t="s">
        <v>40</v>
      </c>
      <c r="J29" s="7">
        <v>524385</v>
      </c>
      <c r="K29" s="7">
        <v>4108275</v>
      </c>
      <c r="L29" s="28">
        <v>0.4</v>
      </c>
      <c r="M29" s="7"/>
    </row>
    <row r="30" ht="14.25" spans="1:13">
      <c r="A30" s="7">
        <v>22</v>
      </c>
      <c r="B30" s="7" t="s">
        <v>50</v>
      </c>
      <c r="C30" s="7" t="s">
        <v>51</v>
      </c>
      <c r="D30" s="7" t="s">
        <v>54</v>
      </c>
      <c r="E30" s="7">
        <v>35</v>
      </c>
      <c r="F30" s="8">
        <v>24</v>
      </c>
      <c r="G30" s="8">
        <v>24</v>
      </c>
      <c r="H30" s="7" t="s">
        <v>55</v>
      </c>
      <c r="I30" s="7" t="s">
        <v>40</v>
      </c>
      <c r="J30" s="7">
        <v>524296</v>
      </c>
      <c r="K30" s="7">
        <v>4109068</v>
      </c>
      <c r="L30" s="28">
        <v>0.4</v>
      </c>
      <c r="M30" s="7"/>
    </row>
    <row r="31" ht="14.25" spans="1:13">
      <c r="A31" s="7">
        <v>23</v>
      </c>
      <c r="B31" s="7" t="s">
        <v>50</v>
      </c>
      <c r="C31" s="7" t="s">
        <v>51</v>
      </c>
      <c r="D31" s="7" t="s">
        <v>56</v>
      </c>
      <c r="E31" s="7">
        <v>2</v>
      </c>
      <c r="F31" s="8">
        <v>8.3</v>
      </c>
      <c r="G31" s="8">
        <v>8.3</v>
      </c>
      <c r="H31" s="7" t="s">
        <v>27</v>
      </c>
      <c r="I31" s="7" t="s">
        <v>40</v>
      </c>
      <c r="J31" s="7">
        <v>523715</v>
      </c>
      <c r="K31" s="7">
        <v>4113568</v>
      </c>
      <c r="L31" s="28">
        <v>0.6</v>
      </c>
      <c r="M31" s="7"/>
    </row>
    <row r="32" ht="14.25" spans="1:13">
      <c r="A32" s="7">
        <v>24</v>
      </c>
      <c r="B32" s="7" t="s">
        <v>50</v>
      </c>
      <c r="C32" s="7" t="s">
        <v>51</v>
      </c>
      <c r="D32" s="7" t="s">
        <v>57</v>
      </c>
      <c r="E32" s="7">
        <v>46</v>
      </c>
      <c r="F32" s="8">
        <v>10.3</v>
      </c>
      <c r="G32" s="8">
        <v>10.3</v>
      </c>
      <c r="H32" s="7" t="s">
        <v>58</v>
      </c>
      <c r="I32" s="7" t="s">
        <v>40</v>
      </c>
      <c r="J32" s="7">
        <v>518477</v>
      </c>
      <c r="K32" s="7">
        <v>4127138</v>
      </c>
      <c r="L32" s="28">
        <v>0.6</v>
      </c>
      <c r="M32" s="7"/>
    </row>
    <row r="33" ht="14.25" spans="1:13">
      <c r="A33" s="7">
        <v>25</v>
      </c>
      <c r="B33" s="7" t="s">
        <v>50</v>
      </c>
      <c r="C33" s="7" t="s">
        <v>51</v>
      </c>
      <c r="D33" s="7" t="s">
        <v>57</v>
      </c>
      <c r="E33" s="7">
        <v>47</v>
      </c>
      <c r="F33" s="8">
        <v>10.7</v>
      </c>
      <c r="G33" s="8">
        <v>10.7</v>
      </c>
      <c r="H33" s="7" t="s">
        <v>58</v>
      </c>
      <c r="I33" s="7" t="s">
        <v>40</v>
      </c>
      <c r="J33" s="7">
        <v>518673</v>
      </c>
      <c r="K33" s="7">
        <v>4126997</v>
      </c>
      <c r="L33" s="28">
        <v>0.6</v>
      </c>
      <c r="M33" s="7"/>
    </row>
    <row r="34" ht="14.25" spans="1:13">
      <c r="A34" s="7">
        <v>26</v>
      </c>
      <c r="B34" s="7" t="s">
        <v>50</v>
      </c>
      <c r="C34" s="7" t="s">
        <v>51</v>
      </c>
      <c r="D34" s="7" t="s">
        <v>57</v>
      </c>
      <c r="E34" s="7">
        <v>48</v>
      </c>
      <c r="F34" s="8">
        <v>6.5</v>
      </c>
      <c r="G34" s="8">
        <v>6.5</v>
      </c>
      <c r="H34" s="7" t="s">
        <v>58</v>
      </c>
      <c r="I34" s="7" t="s">
        <v>40</v>
      </c>
      <c r="J34" s="7">
        <v>518727</v>
      </c>
      <c r="K34" s="7">
        <v>4127549</v>
      </c>
      <c r="L34" s="28">
        <v>0.6</v>
      </c>
      <c r="M34" s="7"/>
    </row>
    <row r="35" ht="14.25" spans="1:13">
      <c r="A35" s="7">
        <v>27</v>
      </c>
      <c r="B35" s="7" t="s">
        <v>50</v>
      </c>
      <c r="C35" s="7" t="s">
        <v>51</v>
      </c>
      <c r="D35" s="7" t="s">
        <v>57</v>
      </c>
      <c r="E35" s="7">
        <v>49</v>
      </c>
      <c r="F35" s="8">
        <v>9.5</v>
      </c>
      <c r="G35" s="8">
        <v>9.5</v>
      </c>
      <c r="H35" s="7" t="s">
        <v>58</v>
      </c>
      <c r="I35" s="7" t="s">
        <v>40</v>
      </c>
      <c r="J35" s="7">
        <v>518794</v>
      </c>
      <c r="K35" s="7">
        <v>4127610</v>
      </c>
      <c r="L35" s="28">
        <v>0.6</v>
      </c>
      <c r="M35" s="7"/>
    </row>
    <row r="36" ht="14.25" spans="1:13">
      <c r="A36" s="7">
        <v>28</v>
      </c>
      <c r="B36" s="7" t="s">
        <v>50</v>
      </c>
      <c r="C36" s="7" t="s">
        <v>51</v>
      </c>
      <c r="D36" s="7" t="s">
        <v>57</v>
      </c>
      <c r="E36" s="7">
        <v>50</v>
      </c>
      <c r="F36" s="8">
        <v>6.4</v>
      </c>
      <c r="G36" s="8">
        <v>6.4</v>
      </c>
      <c r="H36" s="7" t="s">
        <v>58</v>
      </c>
      <c r="I36" s="7" t="s">
        <v>40</v>
      </c>
      <c r="J36" s="7">
        <v>518879</v>
      </c>
      <c r="K36" s="7">
        <v>4127399</v>
      </c>
      <c r="L36" s="28">
        <v>0.6</v>
      </c>
      <c r="M36" s="7"/>
    </row>
    <row r="37" ht="14.25" spans="1:13">
      <c r="A37" s="7">
        <v>29</v>
      </c>
      <c r="B37" s="7" t="s">
        <v>50</v>
      </c>
      <c r="C37" s="7" t="s">
        <v>51</v>
      </c>
      <c r="D37" s="7" t="s">
        <v>57</v>
      </c>
      <c r="E37" s="7">
        <v>51</v>
      </c>
      <c r="F37" s="8">
        <v>6.1</v>
      </c>
      <c r="G37" s="8">
        <v>6.1</v>
      </c>
      <c r="H37" s="7" t="s">
        <v>58</v>
      </c>
      <c r="I37" s="7" t="s">
        <v>40</v>
      </c>
      <c r="J37" s="7">
        <v>518917</v>
      </c>
      <c r="K37" s="7">
        <v>4127245</v>
      </c>
      <c r="L37" s="28">
        <v>0.6</v>
      </c>
      <c r="M37" s="7"/>
    </row>
    <row r="38" ht="14.25" spans="1:13">
      <c r="A38" s="7">
        <v>30</v>
      </c>
      <c r="B38" s="7" t="s">
        <v>50</v>
      </c>
      <c r="C38" s="7" t="s">
        <v>51</v>
      </c>
      <c r="D38" s="7" t="s">
        <v>57</v>
      </c>
      <c r="E38" s="7">
        <v>52</v>
      </c>
      <c r="F38" s="8">
        <v>1.7</v>
      </c>
      <c r="G38" s="8">
        <v>1.7</v>
      </c>
      <c r="H38" s="7" t="s">
        <v>58</v>
      </c>
      <c r="I38" s="7" t="s">
        <v>40</v>
      </c>
      <c r="J38" s="7">
        <v>518976</v>
      </c>
      <c r="K38" s="7">
        <v>4127314</v>
      </c>
      <c r="L38" s="28">
        <v>0.6</v>
      </c>
      <c r="M38" s="7"/>
    </row>
    <row r="39" ht="14.25" spans="1:13">
      <c r="A39" s="7">
        <v>31</v>
      </c>
      <c r="B39" s="7" t="s">
        <v>50</v>
      </c>
      <c r="C39" s="7" t="s">
        <v>59</v>
      </c>
      <c r="D39" s="7" t="s">
        <v>60</v>
      </c>
      <c r="E39" s="7">
        <v>12</v>
      </c>
      <c r="F39" s="7">
        <v>1.4</v>
      </c>
      <c r="G39" s="7">
        <v>1.4</v>
      </c>
      <c r="H39" s="7" t="s">
        <v>61</v>
      </c>
      <c r="I39" s="7" t="s">
        <v>40</v>
      </c>
      <c r="J39" s="7">
        <v>515408</v>
      </c>
      <c r="K39" s="7">
        <v>4132274</v>
      </c>
      <c r="L39" s="28">
        <v>0.6</v>
      </c>
      <c r="M39" s="7"/>
    </row>
    <row r="40" ht="14.25" spans="1:13">
      <c r="A40" s="7">
        <v>32</v>
      </c>
      <c r="B40" s="7" t="s">
        <v>50</v>
      </c>
      <c r="C40" s="7" t="s">
        <v>59</v>
      </c>
      <c r="D40" s="7" t="s">
        <v>62</v>
      </c>
      <c r="E40" s="7">
        <v>17</v>
      </c>
      <c r="F40" s="8">
        <v>10.6</v>
      </c>
      <c r="G40" s="8">
        <v>10.6</v>
      </c>
      <c r="H40" s="7" t="s">
        <v>23</v>
      </c>
      <c r="I40" s="7" t="s">
        <v>40</v>
      </c>
      <c r="J40" s="7">
        <v>516258</v>
      </c>
      <c r="K40" s="7">
        <v>4136281</v>
      </c>
      <c r="L40" s="28">
        <v>0.5</v>
      </c>
      <c r="M40" s="7"/>
    </row>
    <row r="41" ht="14.25" spans="1:13">
      <c r="A41" s="7">
        <v>33</v>
      </c>
      <c r="B41" s="7" t="s">
        <v>50</v>
      </c>
      <c r="C41" s="7" t="s">
        <v>59</v>
      </c>
      <c r="D41" s="7" t="s">
        <v>60</v>
      </c>
      <c r="E41" s="7">
        <v>21</v>
      </c>
      <c r="F41" s="7">
        <v>6.2</v>
      </c>
      <c r="G41" s="7">
        <v>6.2</v>
      </c>
      <c r="H41" s="7" t="s">
        <v>61</v>
      </c>
      <c r="I41" s="7" t="s">
        <v>40</v>
      </c>
      <c r="J41" s="7">
        <v>514920</v>
      </c>
      <c r="K41" s="7">
        <v>4132542</v>
      </c>
      <c r="L41" s="28">
        <v>0.6</v>
      </c>
      <c r="M41" s="7"/>
    </row>
    <row r="42" ht="14.25" spans="1:13">
      <c r="A42" s="7">
        <v>34</v>
      </c>
      <c r="B42" s="7" t="s">
        <v>50</v>
      </c>
      <c r="C42" s="7" t="s">
        <v>59</v>
      </c>
      <c r="D42" s="7" t="s">
        <v>60</v>
      </c>
      <c r="E42" s="7">
        <v>33</v>
      </c>
      <c r="F42" s="8">
        <v>16</v>
      </c>
      <c r="G42" s="8">
        <v>16</v>
      </c>
      <c r="H42" s="7" t="s">
        <v>61</v>
      </c>
      <c r="I42" s="7" t="s">
        <v>40</v>
      </c>
      <c r="J42" s="7">
        <v>515062</v>
      </c>
      <c r="K42" s="7">
        <v>4130170</v>
      </c>
      <c r="L42" s="28">
        <v>0.6</v>
      </c>
      <c r="M42" s="7"/>
    </row>
    <row r="43" ht="14.25" spans="1:13">
      <c r="A43" s="7">
        <v>35</v>
      </c>
      <c r="B43" s="7" t="s">
        <v>50</v>
      </c>
      <c r="C43" s="7" t="s">
        <v>59</v>
      </c>
      <c r="D43" s="7" t="s">
        <v>63</v>
      </c>
      <c r="E43" s="7">
        <v>38</v>
      </c>
      <c r="F43" s="8">
        <v>150</v>
      </c>
      <c r="G43" s="8">
        <v>145.8</v>
      </c>
      <c r="H43" s="7" t="s">
        <v>64</v>
      </c>
      <c r="I43" s="7" t="s">
        <v>40</v>
      </c>
      <c r="J43" s="7">
        <v>516151</v>
      </c>
      <c r="K43" s="7">
        <v>4132251</v>
      </c>
      <c r="L43" s="28">
        <v>0.6</v>
      </c>
      <c r="M43" s="7"/>
    </row>
    <row r="44" ht="14.25" spans="1:13">
      <c r="A44" s="7">
        <v>36</v>
      </c>
      <c r="B44" s="7" t="s">
        <v>50</v>
      </c>
      <c r="C44" s="7" t="s">
        <v>59</v>
      </c>
      <c r="D44" s="7" t="s">
        <v>62</v>
      </c>
      <c r="E44" s="7">
        <v>14</v>
      </c>
      <c r="F44" s="7">
        <v>2.2</v>
      </c>
      <c r="G44" s="7">
        <v>2.2</v>
      </c>
      <c r="H44" s="7" t="s">
        <v>27</v>
      </c>
      <c r="I44" s="7" t="s">
        <v>40</v>
      </c>
      <c r="J44" s="7">
        <v>516272</v>
      </c>
      <c r="K44" s="7">
        <v>4135893</v>
      </c>
      <c r="L44" s="28">
        <v>0.6</v>
      </c>
      <c r="M44" s="7"/>
    </row>
    <row r="45" ht="14.25" spans="1:13">
      <c r="A45" s="7">
        <v>37</v>
      </c>
      <c r="B45" s="7" t="s">
        <v>50</v>
      </c>
      <c r="C45" s="7" t="s">
        <v>59</v>
      </c>
      <c r="D45" s="7" t="s">
        <v>62</v>
      </c>
      <c r="E45" s="7">
        <v>15</v>
      </c>
      <c r="F45" s="8">
        <v>1.6</v>
      </c>
      <c r="G45" s="8">
        <v>1.6</v>
      </c>
      <c r="H45" s="7" t="s">
        <v>27</v>
      </c>
      <c r="I45" s="7" t="s">
        <v>40</v>
      </c>
      <c r="J45" s="7">
        <v>516282</v>
      </c>
      <c r="K45" s="7">
        <v>4135864</v>
      </c>
      <c r="L45" s="28">
        <v>0.6</v>
      </c>
      <c r="M45" s="7"/>
    </row>
    <row r="46" ht="14.25" spans="1:13">
      <c r="A46" s="7">
        <v>38</v>
      </c>
      <c r="B46" s="7" t="s">
        <v>50</v>
      </c>
      <c r="C46" s="7" t="s">
        <v>59</v>
      </c>
      <c r="D46" s="7" t="s">
        <v>62</v>
      </c>
      <c r="E46" s="7">
        <v>16</v>
      </c>
      <c r="F46" s="8">
        <v>10.8</v>
      </c>
      <c r="G46" s="8">
        <v>10.8</v>
      </c>
      <c r="H46" s="7" t="s">
        <v>23</v>
      </c>
      <c r="I46" s="7" t="s">
        <v>40</v>
      </c>
      <c r="J46" s="7">
        <v>516367</v>
      </c>
      <c r="K46" s="7">
        <v>4135905</v>
      </c>
      <c r="L46" s="28">
        <v>0.6</v>
      </c>
      <c r="M46" s="7"/>
    </row>
    <row r="47" ht="14.25" spans="1:13">
      <c r="A47" s="7">
        <v>39</v>
      </c>
      <c r="B47" s="7" t="s">
        <v>50</v>
      </c>
      <c r="C47" s="7" t="s">
        <v>59</v>
      </c>
      <c r="D47" s="7" t="s">
        <v>65</v>
      </c>
      <c r="E47" s="7">
        <v>31</v>
      </c>
      <c r="F47" s="8">
        <v>7.2</v>
      </c>
      <c r="G47" s="8">
        <v>7.2</v>
      </c>
      <c r="H47" s="7" t="s">
        <v>53</v>
      </c>
      <c r="I47" s="7" t="s">
        <v>40</v>
      </c>
      <c r="J47" s="7">
        <v>515629</v>
      </c>
      <c r="K47" s="7">
        <v>4129367</v>
      </c>
      <c r="L47" s="28">
        <v>0.6</v>
      </c>
      <c r="M47" s="7"/>
    </row>
    <row r="48" ht="14.25" spans="1:13">
      <c r="A48" s="7">
        <v>40</v>
      </c>
      <c r="B48" s="7" t="s">
        <v>50</v>
      </c>
      <c r="C48" s="7" t="s">
        <v>66</v>
      </c>
      <c r="D48" s="7" t="s">
        <v>67</v>
      </c>
      <c r="E48" s="7">
        <v>4</v>
      </c>
      <c r="F48" s="8">
        <v>7.6</v>
      </c>
      <c r="G48" s="8">
        <v>7.6</v>
      </c>
      <c r="H48" s="7" t="s">
        <v>27</v>
      </c>
      <c r="I48" s="7" t="s">
        <v>40</v>
      </c>
      <c r="J48" s="7">
        <v>514701</v>
      </c>
      <c r="K48" s="7">
        <v>4125021</v>
      </c>
      <c r="L48" s="28">
        <v>0.65</v>
      </c>
      <c r="M48" s="7"/>
    </row>
    <row r="49" ht="14.25" spans="1:13">
      <c r="A49" s="7">
        <v>41</v>
      </c>
      <c r="B49" s="7" t="s">
        <v>50</v>
      </c>
      <c r="C49" s="7" t="s">
        <v>66</v>
      </c>
      <c r="D49" s="7" t="s">
        <v>67</v>
      </c>
      <c r="E49" s="7">
        <v>7</v>
      </c>
      <c r="F49" s="8">
        <v>8</v>
      </c>
      <c r="G49" s="8">
        <v>8</v>
      </c>
      <c r="H49" s="7" t="s">
        <v>27</v>
      </c>
      <c r="I49" s="7" t="s">
        <v>40</v>
      </c>
      <c r="J49" s="7">
        <v>514782</v>
      </c>
      <c r="K49" s="7">
        <v>4124893</v>
      </c>
      <c r="L49" s="28">
        <v>0.65</v>
      </c>
      <c r="M49" s="7"/>
    </row>
    <row r="50" ht="14.25" spans="1:13">
      <c r="A50" s="7">
        <v>42</v>
      </c>
      <c r="B50" s="7" t="s">
        <v>50</v>
      </c>
      <c r="C50" s="7" t="s">
        <v>66</v>
      </c>
      <c r="D50" s="7" t="s">
        <v>67</v>
      </c>
      <c r="E50" s="7">
        <v>8</v>
      </c>
      <c r="F50" s="8">
        <v>3.6</v>
      </c>
      <c r="G50" s="8">
        <v>3.6</v>
      </c>
      <c r="H50" s="7" t="s">
        <v>27</v>
      </c>
      <c r="I50" s="7" t="s">
        <v>40</v>
      </c>
      <c r="J50" s="7">
        <v>514740</v>
      </c>
      <c r="K50" s="7">
        <v>4124787</v>
      </c>
      <c r="L50" s="28">
        <v>0.65</v>
      </c>
      <c r="M50" s="7"/>
    </row>
    <row r="51" ht="14.25" spans="1:13">
      <c r="A51" s="7">
        <v>43</v>
      </c>
      <c r="B51" s="7" t="s">
        <v>50</v>
      </c>
      <c r="C51" s="7" t="s">
        <v>66</v>
      </c>
      <c r="D51" s="7" t="s">
        <v>67</v>
      </c>
      <c r="E51" s="7">
        <v>9</v>
      </c>
      <c r="F51" s="8">
        <v>8.3</v>
      </c>
      <c r="G51" s="8">
        <v>6.9</v>
      </c>
      <c r="H51" s="7" t="s">
        <v>27</v>
      </c>
      <c r="I51" s="7" t="s">
        <v>40</v>
      </c>
      <c r="J51" s="7">
        <v>514911</v>
      </c>
      <c r="K51" s="7">
        <v>4124649</v>
      </c>
      <c r="L51" s="28">
        <v>0.65</v>
      </c>
      <c r="M51" s="7"/>
    </row>
    <row r="52" ht="14.25" spans="1:13">
      <c r="A52" s="7">
        <v>44</v>
      </c>
      <c r="B52" s="7" t="s">
        <v>50</v>
      </c>
      <c r="C52" s="7" t="s">
        <v>66</v>
      </c>
      <c r="D52" s="7" t="s">
        <v>67</v>
      </c>
      <c r="E52" s="7">
        <v>10</v>
      </c>
      <c r="F52" s="8">
        <v>2.7</v>
      </c>
      <c r="G52" s="8">
        <v>2.7</v>
      </c>
      <c r="H52" s="7" t="s">
        <v>27</v>
      </c>
      <c r="I52" s="7" t="s">
        <v>40</v>
      </c>
      <c r="J52" s="7">
        <v>515012</v>
      </c>
      <c r="K52" s="7">
        <v>4124648</v>
      </c>
      <c r="L52" s="28">
        <v>0.65</v>
      </c>
      <c r="M52" s="7"/>
    </row>
    <row r="53" ht="14.25" spans="1:13">
      <c r="A53" s="7">
        <v>45</v>
      </c>
      <c r="B53" s="7" t="s">
        <v>50</v>
      </c>
      <c r="C53" s="7" t="s">
        <v>66</v>
      </c>
      <c r="D53" s="7" t="s">
        <v>67</v>
      </c>
      <c r="E53" s="7">
        <v>14</v>
      </c>
      <c r="F53" s="8">
        <v>12</v>
      </c>
      <c r="G53" s="8">
        <v>12</v>
      </c>
      <c r="H53" s="7" t="s">
        <v>68</v>
      </c>
      <c r="I53" s="7" t="s">
        <v>40</v>
      </c>
      <c r="J53" s="7">
        <v>515220</v>
      </c>
      <c r="K53" s="7">
        <v>4124328</v>
      </c>
      <c r="L53" s="28">
        <v>0.3</v>
      </c>
      <c r="M53" s="7"/>
    </row>
    <row r="54" ht="14.25" spans="1:13">
      <c r="A54" s="17"/>
      <c r="B54" s="17" t="s">
        <v>49</v>
      </c>
      <c r="C54" s="17"/>
      <c r="D54" s="17"/>
      <c r="E54" s="17"/>
      <c r="F54" s="17">
        <f>SUM(F27:F53)</f>
        <v>355.2</v>
      </c>
      <c r="G54" s="17">
        <f>SUM(G27:G53)</f>
        <v>349.6</v>
      </c>
      <c r="H54" s="18"/>
      <c r="I54" s="18"/>
      <c r="J54" s="18"/>
      <c r="K54" s="18"/>
      <c r="L54" s="28"/>
      <c r="M54" s="29"/>
    </row>
    <row r="55" ht="14.25" spans="1:13">
      <c r="A55" s="7">
        <v>46</v>
      </c>
      <c r="B55" s="7" t="s">
        <v>17</v>
      </c>
      <c r="C55" s="7" t="s">
        <v>69</v>
      </c>
      <c r="D55" s="7" t="s">
        <v>70</v>
      </c>
      <c r="E55" s="7">
        <v>4</v>
      </c>
      <c r="F55" s="8">
        <v>13.6</v>
      </c>
      <c r="G55" s="8">
        <v>9.5</v>
      </c>
      <c r="H55" s="7" t="s">
        <v>27</v>
      </c>
      <c r="I55" s="7" t="s">
        <v>40</v>
      </c>
      <c r="J55" s="7">
        <v>519733</v>
      </c>
      <c r="K55" s="7">
        <v>4095964</v>
      </c>
      <c r="L55" s="22">
        <v>0.5</v>
      </c>
      <c r="M55" s="26"/>
    </row>
    <row r="56" ht="14.25" spans="1:13">
      <c r="A56" s="7">
        <v>47</v>
      </c>
      <c r="B56" s="7" t="s">
        <v>17</v>
      </c>
      <c r="C56" s="7" t="s">
        <v>69</v>
      </c>
      <c r="D56" s="7" t="s">
        <v>71</v>
      </c>
      <c r="E56" s="7">
        <v>12</v>
      </c>
      <c r="F56" s="8">
        <v>65.6</v>
      </c>
      <c r="G56" s="8">
        <v>65.6</v>
      </c>
      <c r="H56" s="7" t="s">
        <v>27</v>
      </c>
      <c r="I56" s="7" t="s">
        <v>40</v>
      </c>
      <c r="J56" s="7">
        <v>518402</v>
      </c>
      <c r="K56" s="7">
        <v>4095911</v>
      </c>
      <c r="L56" s="22">
        <v>0.4</v>
      </c>
      <c r="M56" s="26"/>
    </row>
    <row r="57" ht="14.25" spans="1:13">
      <c r="A57" s="7">
        <v>48</v>
      </c>
      <c r="B57" s="7" t="s">
        <v>17</v>
      </c>
      <c r="C57" s="7" t="s">
        <v>69</v>
      </c>
      <c r="D57" s="7" t="s">
        <v>72</v>
      </c>
      <c r="E57" s="7">
        <v>42</v>
      </c>
      <c r="F57" s="8">
        <v>12.7</v>
      </c>
      <c r="G57" s="8">
        <v>12.7</v>
      </c>
      <c r="H57" s="7" t="s">
        <v>27</v>
      </c>
      <c r="I57" s="7" t="s">
        <v>40</v>
      </c>
      <c r="J57" s="7">
        <v>517693</v>
      </c>
      <c r="K57" s="7">
        <v>4098853</v>
      </c>
      <c r="L57" s="22">
        <v>0.4</v>
      </c>
      <c r="M57" s="26"/>
    </row>
    <row r="58" ht="14.25" spans="1:13">
      <c r="A58" s="7">
        <v>49</v>
      </c>
      <c r="B58" s="7" t="s">
        <v>17</v>
      </c>
      <c r="C58" s="7" t="s">
        <v>69</v>
      </c>
      <c r="D58" s="7" t="s">
        <v>73</v>
      </c>
      <c r="E58" s="7">
        <v>115</v>
      </c>
      <c r="F58" s="8">
        <v>1.9</v>
      </c>
      <c r="G58" s="8">
        <v>1.9</v>
      </c>
      <c r="H58" s="7" t="s">
        <v>27</v>
      </c>
      <c r="I58" s="7" t="s">
        <v>40</v>
      </c>
      <c r="J58" s="7">
        <v>514398</v>
      </c>
      <c r="K58" s="7">
        <v>4099359</v>
      </c>
      <c r="L58" s="30">
        <v>0.6</v>
      </c>
      <c r="M58" s="26"/>
    </row>
    <row r="59" ht="14.25" spans="1:13">
      <c r="A59" s="7">
        <v>50</v>
      </c>
      <c r="B59" s="7" t="s">
        <v>17</v>
      </c>
      <c r="C59" s="7" t="s">
        <v>69</v>
      </c>
      <c r="D59" s="7" t="s">
        <v>74</v>
      </c>
      <c r="E59" s="7">
        <v>161</v>
      </c>
      <c r="F59" s="8">
        <v>6.1</v>
      </c>
      <c r="G59" s="8">
        <v>6.1</v>
      </c>
      <c r="H59" s="7" t="s">
        <v>27</v>
      </c>
      <c r="I59" s="7" t="s">
        <v>40</v>
      </c>
      <c r="J59" s="7">
        <v>514166</v>
      </c>
      <c r="K59" s="7">
        <v>4100191</v>
      </c>
      <c r="L59" s="22">
        <v>0.4</v>
      </c>
      <c r="M59" s="26"/>
    </row>
    <row r="60" ht="14.25" spans="1:13">
      <c r="A60" s="7">
        <v>51</v>
      </c>
      <c r="B60" s="7" t="s">
        <v>17</v>
      </c>
      <c r="C60" s="7" t="s">
        <v>69</v>
      </c>
      <c r="D60" s="7" t="s">
        <v>75</v>
      </c>
      <c r="E60" s="7">
        <v>162</v>
      </c>
      <c r="F60" s="8">
        <v>10.6</v>
      </c>
      <c r="G60" s="8">
        <v>10.6</v>
      </c>
      <c r="H60" s="7" t="s">
        <v>27</v>
      </c>
      <c r="I60" s="7" t="s">
        <v>40</v>
      </c>
      <c r="J60" s="7">
        <v>514182</v>
      </c>
      <c r="K60" s="7">
        <v>4100364</v>
      </c>
      <c r="L60" s="22">
        <v>0.3</v>
      </c>
      <c r="M60" s="26"/>
    </row>
    <row r="61" ht="14.25" spans="1:13">
      <c r="A61" s="7">
        <v>52</v>
      </c>
      <c r="B61" s="7" t="s">
        <v>17</v>
      </c>
      <c r="C61" s="7" t="s">
        <v>24</v>
      </c>
      <c r="D61" s="7" t="s">
        <v>76</v>
      </c>
      <c r="E61" s="7">
        <v>29</v>
      </c>
      <c r="F61" s="8">
        <v>4.1</v>
      </c>
      <c r="G61" s="8">
        <v>4.1</v>
      </c>
      <c r="H61" s="7" t="s">
        <v>27</v>
      </c>
      <c r="I61" s="7" t="s">
        <v>40</v>
      </c>
      <c r="J61" s="12">
        <v>505301</v>
      </c>
      <c r="K61" s="12">
        <v>4104353</v>
      </c>
      <c r="L61" s="22">
        <v>0.5</v>
      </c>
      <c r="M61" s="26"/>
    </row>
    <row r="62" ht="14.25" spans="1:13">
      <c r="A62" s="7">
        <v>53</v>
      </c>
      <c r="B62" s="7" t="s">
        <v>17</v>
      </c>
      <c r="C62" s="7" t="s">
        <v>24</v>
      </c>
      <c r="D62" s="7" t="s">
        <v>76</v>
      </c>
      <c r="E62" s="7">
        <v>30</v>
      </c>
      <c r="F62" s="8">
        <v>9</v>
      </c>
      <c r="G62" s="8">
        <v>9</v>
      </c>
      <c r="H62" s="7" t="s">
        <v>27</v>
      </c>
      <c r="I62" s="7" t="s">
        <v>40</v>
      </c>
      <c r="J62" s="12">
        <v>505446</v>
      </c>
      <c r="K62" s="12">
        <v>4104329</v>
      </c>
      <c r="L62" s="22">
        <v>0.5</v>
      </c>
      <c r="M62" s="26"/>
    </row>
    <row r="63" ht="14.25" spans="1:13">
      <c r="A63" s="7">
        <v>54</v>
      </c>
      <c r="B63" s="7" t="s">
        <v>17</v>
      </c>
      <c r="C63" s="7" t="s">
        <v>30</v>
      </c>
      <c r="D63" s="7" t="s">
        <v>77</v>
      </c>
      <c r="E63" s="7">
        <v>33</v>
      </c>
      <c r="F63" s="8">
        <v>43.9</v>
      </c>
      <c r="G63" s="8">
        <v>43.9</v>
      </c>
      <c r="H63" s="7" t="s">
        <v>53</v>
      </c>
      <c r="I63" s="7" t="s">
        <v>40</v>
      </c>
      <c r="J63" s="7">
        <v>509099</v>
      </c>
      <c r="K63" s="7">
        <v>4098902</v>
      </c>
      <c r="L63" s="22">
        <v>0.6</v>
      </c>
      <c r="M63" s="26"/>
    </row>
    <row r="64" ht="14.25" spans="1:13">
      <c r="A64" s="7">
        <v>55</v>
      </c>
      <c r="B64" s="7" t="s">
        <v>17</v>
      </c>
      <c r="C64" s="7" t="s">
        <v>30</v>
      </c>
      <c r="D64" s="7" t="s">
        <v>77</v>
      </c>
      <c r="E64" s="7">
        <v>34</v>
      </c>
      <c r="F64" s="8">
        <v>37.4</v>
      </c>
      <c r="G64" s="8">
        <v>37.4</v>
      </c>
      <c r="H64" s="7" t="s">
        <v>27</v>
      </c>
      <c r="I64" s="7" t="s">
        <v>40</v>
      </c>
      <c r="J64" s="7">
        <v>508850</v>
      </c>
      <c r="K64" s="7">
        <v>4099027</v>
      </c>
      <c r="L64" s="30">
        <v>0.4</v>
      </c>
      <c r="M64" s="26"/>
    </row>
    <row r="65" ht="14.25" spans="1:13">
      <c r="A65" s="7">
        <v>56</v>
      </c>
      <c r="B65" s="7" t="s">
        <v>17</v>
      </c>
      <c r="C65" s="7" t="s">
        <v>30</v>
      </c>
      <c r="D65" s="7" t="s">
        <v>78</v>
      </c>
      <c r="E65" s="7">
        <v>64</v>
      </c>
      <c r="F65" s="7">
        <v>7.9</v>
      </c>
      <c r="G65" s="7">
        <v>7.9</v>
      </c>
      <c r="H65" s="7" t="s">
        <v>23</v>
      </c>
      <c r="I65" s="7" t="s">
        <v>40</v>
      </c>
      <c r="J65" s="7">
        <v>511731</v>
      </c>
      <c r="K65" s="7">
        <v>4099072</v>
      </c>
      <c r="L65" s="22">
        <v>0.3</v>
      </c>
      <c r="M65" s="26"/>
    </row>
    <row r="66" ht="14.25" spans="1:13">
      <c r="A66" s="7">
        <v>57</v>
      </c>
      <c r="B66" s="7" t="s">
        <v>17</v>
      </c>
      <c r="C66" s="7" t="s">
        <v>33</v>
      </c>
      <c r="D66" s="31" t="s">
        <v>79</v>
      </c>
      <c r="E66" s="7">
        <v>8</v>
      </c>
      <c r="F66" s="8">
        <v>15</v>
      </c>
      <c r="G66" s="7">
        <v>15</v>
      </c>
      <c r="H66" s="7" t="s">
        <v>23</v>
      </c>
      <c r="I66" s="7" t="s">
        <v>40</v>
      </c>
      <c r="J66" s="7">
        <v>492548</v>
      </c>
      <c r="K66" s="7">
        <v>4133136</v>
      </c>
      <c r="L66" s="22">
        <v>0.5</v>
      </c>
      <c r="M66" s="26"/>
    </row>
    <row r="67" ht="14.25" spans="1:13">
      <c r="A67" s="18"/>
      <c r="B67" s="17" t="s">
        <v>49</v>
      </c>
      <c r="C67" s="17"/>
      <c r="D67" s="17"/>
      <c r="E67" s="17"/>
      <c r="F67" s="17">
        <f>SUM(F55:F66)</f>
        <v>227.8</v>
      </c>
      <c r="G67" s="17">
        <f>SUM(G55:G66)</f>
        <v>223.7</v>
      </c>
      <c r="H67" s="7"/>
      <c r="I67" s="18"/>
      <c r="J67" s="18"/>
      <c r="K67" s="18"/>
      <c r="L67" s="28"/>
      <c r="M67" s="29"/>
    </row>
    <row r="68" ht="14.25" spans="1:13">
      <c r="A68" s="7">
        <v>58</v>
      </c>
      <c r="B68" s="7" t="s">
        <v>80</v>
      </c>
      <c r="C68" s="7" t="s">
        <v>81</v>
      </c>
      <c r="D68" s="7" t="s">
        <v>82</v>
      </c>
      <c r="E68" s="7">
        <v>7</v>
      </c>
      <c r="F68" s="8">
        <v>8.4</v>
      </c>
      <c r="G68" s="8">
        <v>8.4</v>
      </c>
      <c r="H68" s="7" t="s">
        <v>58</v>
      </c>
      <c r="I68" s="7" t="s">
        <v>40</v>
      </c>
      <c r="J68" s="7">
        <v>520517</v>
      </c>
      <c r="K68" s="7">
        <v>4134380</v>
      </c>
      <c r="L68" s="28">
        <v>0.4</v>
      </c>
      <c r="M68" s="26"/>
    </row>
    <row r="69" ht="14.25" spans="1:13">
      <c r="A69" s="7">
        <v>59</v>
      </c>
      <c r="B69" s="7" t="s">
        <v>80</v>
      </c>
      <c r="C69" s="7" t="s">
        <v>81</v>
      </c>
      <c r="D69" s="7" t="s">
        <v>82</v>
      </c>
      <c r="E69" s="7">
        <v>9</v>
      </c>
      <c r="F69" s="8">
        <v>11.4</v>
      </c>
      <c r="G69" s="8">
        <v>11.4</v>
      </c>
      <c r="H69" s="7" t="s">
        <v>58</v>
      </c>
      <c r="I69" s="7" t="s">
        <v>40</v>
      </c>
      <c r="J69" s="7">
        <v>520698</v>
      </c>
      <c r="K69" s="7">
        <v>4134512</v>
      </c>
      <c r="L69" s="28">
        <v>0.4</v>
      </c>
      <c r="M69" s="26"/>
    </row>
    <row r="70" ht="14.25" spans="1:13">
      <c r="A70" s="7">
        <v>60</v>
      </c>
      <c r="B70" s="7" t="s">
        <v>80</v>
      </c>
      <c r="C70" s="7" t="s">
        <v>81</v>
      </c>
      <c r="D70" s="7" t="s">
        <v>83</v>
      </c>
      <c r="E70" s="7">
        <v>11</v>
      </c>
      <c r="F70" s="8">
        <v>53.1</v>
      </c>
      <c r="G70" s="8">
        <v>53.1</v>
      </c>
      <c r="H70" s="7" t="s">
        <v>58</v>
      </c>
      <c r="I70" s="7" t="s">
        <v>40</v>
      </c>
      <c r="J70" s="7">
        <v>525077</v>
      </c>
      <c r="K70" s="7">
        <v>4138730</v>
      </c>
      <c r="L70" s="28">
        <v>0.6</v>
      </c>
      <c r="M70" s="26"/>
    </row>
    <row r="71" ht="14.25" spans="1:13">
      <c r="A71" s="7">
        <v>61</v>
      </c>
      <c r="B71" s="7" t="s">
        <v>80</v>
      </c>
      <c r="C71" s="7" t="s">
        <v>81</v>
      </c>
      <c r="D71" s="7" t="s">
        <v>83</v>
      </c>
      <c r="E71" s="7">
        <v>18</v>
      </c>
      <c r="F71" s="8">
        <v>37.1</v>
      </c>
      <c r="G71" s="8">
        <v>37.1</v>
      </c>
      <c r="H71" s="7" t="s">
        <v>58</v>
      </c>
      <c r="I71" s="7" t="s">
        <v>40</v>
      </c>
      <c r="J71" s="7">
        <v>525411</v>
      </c>
      <c r="K71" s="7">
        <v>4138653</v>
      </c>
      <c r="L71" s="28">
        <v>0.6</v>
      </c>
      <c r="M71" s="26"/>
    </row>
    <row r="72" ht="14.25" spans="1:13">
      <c r="A72" s="7">
        <v>62</v>
      </c>
      <c r="B72" s="7" t="s">
        <v>80</v>
      </c>
      <c r="C72" s="7" t="s">
        <v>81</v>
      </c>
      <c r="D72" s="7" t="s">
        <v>83</v>
      </c>
      <c r="E72" s="7">
        <v>19</v>
      </c>
      <c r="F72" s="8">
        <v>8.8</v>
      </c>
      <c r="G72" s="8">
        <v>8.8</v>
      </c>
      <c r="H72" s="7" t="s">
        <v>58</v>
      </c>
      <c r="I72" s="7" t="s">
        <v>40</v>
      </c>
      <c r="J72" s="7">
        <v>525226</v>
      </c>
      <c r="K72" s="7">
        <v>4138788</v>
      </c>
      <c r="L72" s="28">
        <v>0.6</v>
      </c>
      <c r="M72" s="26"/>
    </row>
    <row r="73" ht="14.25" spans="1:13">
      <c r="A73" s="18"/>
      <c r="B73" s="17" t="s">
        <v>49</v>
      </c>
      <c r="C73" s="17"/>
      <c r="D73" s="17"/>
      <c r="E73" s="17"/>
      <c r="F73" s="17">
        <f>SUM(F68:F72)</f>
        <v>118.8</v>
      </c>
      <c r="G73" s="17">
        <f>SUM(G68:G72)</f>
        <v>118.8</v>
      </c>
      <c r="H73" s="18"/>
      <c r="I73" s="18"/>
      <c r="J73" s="18"/>
      <c r="K73" s="18"/>
      <c r="L73" s="28"/>
      <c r="M73" s="29"/>
    </row>
    <row r="74" ht="14.25" spans="1:13">
      <c r="A74" s="7"/>
      <c r="B74" s="10" t="s">
        <v>36</v>
      </c>
      <c r="C74" s="10"/>
      <c r="D74" s="10"/>
      <c r="E74" s="10"/>
      <c r="F74" s="11">
        <f>F26+F54+F67+F73</f>
        <v>748.4</v>
      </c>
      <c r="G74" s="11">
        <f>G26+G54+G67+G73</f>
        <v>738.7</v>
      </c>
      <c r="H74" s="7"/>
      <c r="I74" s="7"/>
      <c r="J74" s="7"/>
      <c r="K74" s="7"/>
      <c r="L74" s="22"/>
      <c r="M74" s="26"/>
    </row>
  </sheetData>
  <mergeCells count="4">
    <mergeCell ref="A1:B1"/>
    <mergeCell ref="B4:E4"/>
    <mergeCell ref="L4:M4"/>
    <mergeCell ref="A2:M3"/>
  </mergeCells>
  <printOptions horizontalCentered="1"/>
  <pageMargins left="0.196527777777778" right="0.196527777777778" top="0.196527777777778" bottom="0.1965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淡淡</cp:lastModifiedBy>
  <dcterms:created xsi:type="dcterms:W3CDTF">2022-02-17T06:40:00Z</dcterms:created>
  <dcterms:modified xsi:type="dcterms:W3CDTF">2022-03-04T07:02:43Z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73BDA54B6D4C4A7E9147D4E55231C01D</vt:lpwstr>
  </property>
  <property fmtid="{D5CDD505-2E9C-101B-9397-08002B2CF9AE}" pid="3" name="KSOProductBuildVer">
    <vt:lpwstr>2052-11.1.0.11365</vt:lpwstr>
  </property>
</Properties>
</file>