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册" sheetId="3" r:id="rId1"/>
  </sheets>
  <definedNames>
    <definedName name="_xlnm._FilterDatabase" localSheetId="0" hidden="1">发放册!$A$2:$AE$43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<sst xmlns="http://schemas.openxmlformats.org/spreadsheetml/2006/main" count="256" uniqueCount="84">
  <si>
    <t>镇罗镇2020年10月城市最低生活保障金及取暖费发放册
（个人信息注意保密）</t>
  </si>
  <si>
    <t>序号</t>
  </si>
  <si>
    <t>乡镇</t>
  </si>
  <si>
    <t>村(居)</t>
  </si>
  <si>
    <t>保障人姓名</t>
  </si>
  <si>
    <t>类别</t>
  </si>
  <si>
    <t>性别</t>
  </si>
  <si>
    <t>民族</t>
  </si>
  <si>
    <t>家庭人口</t>
  </si>
  <si>
    <t>保障人口</t>
  </si>
  <si>
    <t>其中:女性</t>
  </si>
  <si>
    <t>其中:回族</t>
  </si>
  <si>
    <t>其中:60岁以上老年人</t>
  </si>
  <si>
    <t>59岁以下</t>
  </si>
  <si>
    <t>残疾人</t>
  </si>
  <si>
    <t>其中：二级以上残疾人</t>
  </si>
  <si>
    <t>其中：二级以下残疾人</t>
  </si>
  <si>
    <t>在职人员</t>
  </si>
  <si>
    <t>未就业人员</t>
  </si>
  <si>
    <t>灵活就业人员</t>
  </si>
  <si>
    <t>离退休人员</t>
  </si>
  <si>
    <t>三无人员</t>
  </si>
  <si>
    <t>在校学生</t>
  </si>
  <si>
    <t>学龄前儿童</t>
  </si>
  <si>
    <t>10月低保标准（元）</t>
  </si>
  <si>
    <t>取暖费（200元/人）</t>
  </si>
  <si>
    <t>合计（元）</t>
  </si>
  <si>
    <t>镇罗镇</t>
  </si>
  <si>
    <t>失业退伍军人</t>
  </si>
  <si>
    <t>孙生贤</t>
  </si>
  <si>
    <t>B</t>
  </si>
  <si>
    <t>男</t>
  </si>
  <si>
    <t>汉族</t>
  </si>
  <si>
    <t>施兴文</t>
  </si>
  <si>
    <t>A</t>
  </si>
  <si>
    <t>徐学平</t>
  </si>
  <si>
    <t>徐有珍</t>
  </si>
  <si>
    <t>邹新华</t>
  </si>
  <si>
    <t>刘其飞</t>
  </si>
  <si>
    <t>倪威</t>
  </si>
  <si>
    <t>樊瑛菊</t>
  </si>
  <si>
    <t>女</t>
  </si>
  <si>
    <t>卢峰</t>
  </si>
  <si>
    <t>李红佳</t>
  </si>
  <si>
    <t>C</t>
  </si>
  <si>
    <t>邵建忠</t>
  </si>
  <si>
    <t>张建礼</t>
  </si>
  <si>
    <t>冯桂茹</t>
  </si>
  <si>
    <t>张新宁</t>
  </si>
  <si>
    <t>冯秀芳</t>
  </si>
  <si>
    <t>刘其芳</t>
  </si>
  <si>
    <t>李兆洪</t>
  </si>
  <si>
    <t>镇罗村</t>
  </si>
  <si>
    <r>
      <rPr>
        <sz val="8"/>
        <rFont val="宋体"/>
        <charset val="134"/>
      </rPr>
      <t>林</t>
    </r>
    <r>
      <rPr>
        <sz val="8"/>
        <rFont val="Times New Roman"/>
        <charset val="134"/>
      </rPr>
      <t xml:space="preserve"> </t>
    </r>
    <r>
      <rPr>
        <sz val="8"/>
        <rFont val="宋体"/>
        <charset val="134"/>
      </rPr>
      <t>华</t>
    </r>
  </si>
  <si>
    <t>刘凤霞</t>
  </si>
  <si>
    <t>倪锐</t>
  </si>
  <si>
    <t>李燕娟</t>
  </si>
  <si>
    <t>丁艳</t>
  </si>
  <si>
    <t>王韶慧</t>
  </si>
  <si>
    <t>李春平</t>
  </si>
  <si>
    <t>孟芳伶</t>
  </si>
  <si>
    <t>王俭</t>
  </si>
  <si>
    <t>俞国太</t>
  </si>
  <si>
    <t>镇北村</t>
  </si>
  <si>
    <t>王洪宇</t>
  </si>
  <si>
    <t>凯歌村</t>
  </si>
  <si>
    <t>王小莉</t>
  </si>
  <si>
    <t>胜金村</t>
  </si>
  <si>
    <t>雷玲</t>
  </si>
  <si>
    <t>秦玉兰</t>
  </si>
  <si>
    <t>李园村</t>
  </si>
  <si>
    <t>李慧娟</t>
  </si>
  <si>
    <t>钱绪存</t>
  </si>
  <si>
    <t>孟兆虎</t>
  </si>
  <si>
    <t>李嘴村</t>
  </si>
  <si>
    <t>赵国民</t>
  </si>
  <si>
    <t>吴学花</t>
  </si>
  <si>
    <t>沈桥村</t>
  </si>
  <si>
    <t>张静</t>
  </si>
  <si>
    <t>崔梅兰</t>
  </si>
  <si>
    <t>关庄村</t>
  </si>
  <si>
    <t>周静</t>
  </si>
  <si>
    <t>孙淑琴</t>
  </si>
  <si>
    <t>合计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</si>
</sst>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);[Red]\(0\)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2"/>
      <name val="宋体"/>
      <charset val="134"/>
    </font>
    <font>
      <sz val="9"/>
      <name val="宋体"/>
      <charset val="134"/>
    </font>
    <font>
      <b/>
      <sz val="14"/>
      <name val="仿宋_GB2312"/>
      <charset val="134"/>
    </font>
    <font>
      <b/>
      <sz val="8"/>
      <color rgb="FF000000"/>
      <name val="仿宋_GB2312"/>
      <charset val="134"/>
    </font>
    <font>
      <sz val="8"/>
      <name val="Times New Roman"/>
      <charset val="134"/>
    </font>
    <font>
      <sz val="8"/>
      <name val="宋体"/>
      <charset val="134"/>
    </font>
    <font>
      <sz val="9"/>
      <name val="仿宋_GB2312"/>
      <charset val="134"/>
    </font>
    <font>
      <sz val="8"/>
      <color rgb="FF000000"/>
      <name val="宋体"/>
      <charset val="134"/>
    </font>
    <font>
      <b/>
      <sz val="14"/>
      <color rgb="FFFF0000"/>
      <name val="仿宋_GB2312"/>
      <charset val="134"/>
    </font>
    <font>
      <sz val="8"/>
      <color rgb="FFFF0000"/>
      <name val="Times New Roman"/>
      <charset val="134"/>
    </font>
    <font>
      <b/>
      <sz val="14"/>
      <color rgb="FF000000"/>
      <name val="仿宋_GB2312"/>
      <charset val="134"/>
    </font>
    <font>
      <sz val="8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0" fontId="0" fillId="0" borderId="0">
      <protection locked="0"/>
    </xf>
    <xf numFmtId="0" fontId="13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0" borderId="13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0" borderId="12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31" borderId="14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0">
      <protection locked="0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0">
      <protection locked="0"/>
    </xf>
    <xf numFmtId="0" fontId="13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0">
      <protection locked="0"/>
    </xf>
    <xf numFmtId="0" fontId="12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46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常规_2月" xfId="38"/>
    <cellStyle name="40% - 强调文字颜色 4" xfId="39" builtinId="43"/>
    <cellStyle name="20% - 强调文字颜色 1" xfId="40" builtinId="30"/>
    <cellStyle name="常规_Sheet1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e鯪9Y_x000B_" xfId="46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3"/>
  <sheetViews>
    <sheetView tabSelected="1" zoomScale="130" zoomScaleNormal="130" topLeftCell="B1" workbookViewId="0">
      <pane ySplit="2" topLeftCell="A3" activePane="bottomLeft" state="frozen"/>
      <selection/>
      <selection pane="bottomLeft" activeCell="AA2" sqref="AA$1:AF$1048576"/>
    </sheetView>
  </sheetViews>
  <sheetFormatPr defaultColWidth="9" defaultRowHeight="15.75"/>
  <cols>
    <col min="1" max="1" width="5.4" style="4" customWidth="1"/>
    <col min="2" max="2" width="7.1" style="4" customWidth="1"/>
    <col min="3" max="3" width="7.1" style="5" customWidth="1"/>
    <col min="4" max="4" width="8.3" style="4" customWidth="1"/>
    <col min="5" max="5" width="6.44166666666667" style="4" customWidth="1"/>
    <col min="6" max="6" width="14.5166666666667" style="4" customWidth="1"/>
    <col min="7" max="7" width="4.2" style="4" customWidth="1"/>
    <col min="8" max="8" width="2.4" style="4" customWidth="1"/>
    <col min="9" max="9" width="6.6" style="4" customWidth="1"/>
    <col min="10" max="10" width="4.70833333333333" style="4" customWidth="1"/>
    <col min="11" max="11" width="6.15" style="4" customWidth="1"/>
    <col min="12" max="12" width="2" style="4" customWidth="1"/>
    <col min="13" max="15" width="2.7" style="4" customWidth="1"/>
    <col min="16" max="17" width="2" style="4" customWidth="1"/>
    <col min="18" max="19" width="2.7" style="4" customWidth="1"/>
    <col min="20" max="22" width="2" style="4" customWidth="1"/>
    <col min="23" max="23" width="2.4" style="4" customWidth="1"/>
    <col min="24" max="24" width="7.3" style="4" customWidth="1"/>
    <col min="25" max="25" width="8.8" style="4" customWidth="1"/>
    <col min="26" max="26" width="7" style="4" customWidth="1"/>
    <col min="27" max="27" width="7.16666666666667" style="2" customWidth="1"/>
    <col min="28" max="28" width="7.8" style="2" customWidth="1"/>
    <col min="29" max="29" width="7.375" style="2" customWidth="1"/>
    <col min="30" max="30" width="5.93333333333333" style="2" customWidth="1"/>
    <col min="31" max="31" width="10.6166666666667" style="2" customWidth="1"/>
    <col min="32" max="16384" width="9" style="2"/>
  </cols>
  <sheetData>
    <row r="1" s="1" customFormat="1" ht="42" customHeight="1" spans="1:26">
      <c r="A1" s="6" t="s">
        <v>0</v>
      </c>
      <c r="B1" s="6"/>
      <c r="C1" s="6"/>
      <c r="D1" s="6"/>
      <c r="E1" s="6"/>
      <c r="F1" s="6"/>
      <c r="G1" s="6"/>
      <c r="H1" s="6"/>
      <c r="I1" s="2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32"/>
      <c r="Y1" s="32"/>
      <c r="Z1" s="32"/>
    </row>
    <row r="2" s="2" customFormat="1" ht="66" customHeight="1" spans="1:2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20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  <c r="X2" s="7" t="s">
        <v>24</v>
      </c>
      <c r="Y2" s="7" t="s">
        <v>25</v>
      </c>
      <c r="Z2" s="7" t="s">
        <v>26</v>
      </c>
    </row>
    <row r="3" s="3" customFormat="1" ht="30" customHeight="1" spans="1:26">
      <c r="A3" s="8">
        <v>1</v>
      </c>
      <c r="B3" s="9" t="s">
        <v>27</v>
      </c>
      <c r="C3" s="9" t="s">
        <v>28</v>
      </c>
      <c r="D3" s="9" t="s">
        <v>29</v>
      </c>
      <c r="E3" s="8" t="s">
        <v>30</v>
      </c>
      <c r="F3" s="9" t="s">
        <v>31</v>
      </c>
      <c r="G3" s="9" t="s">
        <v>32</v>
      </c>
      <c r="H3" s="21"/>
      <c r="I3" s="26">
        <v>1</v>
      </c>
      <c r="J3" s="8"/>
      <c r="K3" s="27"/>
      <c r="L3" s="8"/>
      <c r="M3" s="8">
        <v>1</v>
      </c>
      <c r="N3" s="8"/>
      <c r="O3" s="8"/>
      <c r="P3" s="8"/>
      <c r="Q3" s="8"/>
      <c r="R3" s="8"/>
      <c r="S3" s="8">
        <v>1</v>
      </c>
      <c r="T3" s="8"/>
      <c r="U3" s="8"/>
      <c r="V3" s="8"/>
      <c r="W3" s="8"/>
      <c r="X3" s="33">
        <v>493</v>
      </c>
      <c r="Y3" s="33">
        <f t="shared" ref="Y3:Y42" si="0">I3*200</f>
        <v>200</v>
      </c>
      <c r="Z3" s="33">
        <f t="shared" ref="Z3:Z43" si="1">X3+Y3</f>
        <v>693</v>
      </c>
    </row>
    <row r="4" s="3" customFormat="1" ht="30" customHeight="1" spans="1:26">
      <c r="A4" s="8">
        <v>2</v>
      </c>
      <c r="B4" s="9" t="s">
        <v>27</v>
      </c>
      <c r="C4" s="9" t="s">
        <v>27</v>
      </c>
      <c r="D4" s="9" t="s">
        <v>33</v>
      </c>
      <c r="E4" s="8" t="s">
        <v>34</v>
      </c>
      <c r="F4" s="9" t="s">
        <v>31</v>
      </c>
      <c r="G4" s="9" t="s">
        <v>32</v>
      </c>
      <c r="H4" s="21"/>
      <c r="I4" s="28">
        <v>1</v>
      </c>
      <c r="J4" s="8"/>
      <c r="K4" s="8"/>
      <c r="L4" s="8"/>
      <c r="M4" s="8">
        <v>1</v>
      </c>
      <c r="N4" s="8">
        <v>1</v>
      </c>
      <c r="O4" s="8">
        <v>1</v>
      </c>
      <c r="P4" s="8"/>
      <c r="Q4" s="8"/>
      <c r="R4" s="8">
        <v>1</v>
      </c>
      <c r="S4" s="8"/>
      <c r="T4" s="8"/>
      <c r="U4" s="8"/>
      <c r="V4" s="8"/>
      <c r="W4" s="8"/>
      <c r="X4" s="33">
        <v>513</v>
      </c>
      <c r="Y4" s="33">
        <f t="shared" si="0"/>
        <v>200</v>
      </c>
      <c r="Z4" s="33">
        <f t="shared" si="1"/>
        <v>713</v>
      </c>
    </row>
    <row r="5" s="3" customFormat="1" ht="30" customHeight="1" spans="1:26">
      <c r="A5" s="8">
        <v>3</v>
      </c>
      <c r="B5" s="9" t="s">
        <v>27</v>
      </c>
      <c r="C5" s="9" t="s">
        <v>27</v>
      </c>
      <c r="D5" s="9" t="s">
        <v>35</v>
      </c>
      <c r="E5" s="8" t="s">
        <v>34</v>
      </c>
      <c r="F5" s="9" t="s">
        <v>31</v>
      </c>
      <c r="G5" s="9" t="s">
        <v>32</v>
      </c>
      <c r="H5" s="21"/>
      <c r="I5" s="28">
        <v>1</v>
      </c>
      <c r="J5" s="8"/>
      <c r="K5" s="8"/>
      <c r="L5" s="8"/>
      <c r="M5" s="8">
        <v>1</v>
      </c>
      <c r="N5" s="8">
        <v>1</v>
      </c>
      <c r="O5" s="8">
        <v>1</v>
      </c>
      <c r="P5" s="8"/>
      <c r="Q5" s="8"/>
      <c r="R5" s="8">
        <v>1</v>
      </c>
      <c r="S5" s="8"/>
      <c r="T5" s="8"/>
      <c r="U5" s="8"/>
      <c r="V5" s="8"/>
      <c r="W5" s="8"/>
      <c r="X5" s="33">
        <v>513</v>
      </c>
      <c r="Y5" s="33">
        <f t="shared" si="0"/>
        <v>200</v>
      </c>
      <c r="Z5" s="33">
        <f t="shared" si="1"/>
        <v>713</v>
      </c>
    </row>
    <row r="6" s="3" customFormat="1" ht="30" customHeight="1" spans="1:26">
      <c r="A6" s="8">
        <v>4</v>
      </c>
      <c r="B6" s="9" t="s">
        <v>27</v>
      </c>
      <c r="C6" s="9" t="s">
        <v>27</v>
      </c>
      <c r="D6" s="9" t="s">
        <v>36</v>
      </c>
      <c r="E6" s="8" t="s">
        <v>34</v>
      </c>
      <c r="F6" s="9" t="s">
        <v>31</v>
      </c>
      <c r="G6" s="9" t="s">
        <v>32</v>
      </c>
      <c r="H6" s="21"/>
      <c r="I6" s="28">
        <v>1</v>
      </c>
      <c r="J6" s="8"/>
      <c r="K6" s="8"/>
      <c r="L6" s="8">
        <v>1</v>
      </c>
      <c r="M6" s="8"/>
      <c r="N6" s="8">
        <v>1</v>
      </c>
      <c r="O6" s="8">
        <v>1</v>
      </c>
      <c r="P6" s="8"/>
      <c r="Q6" s="8"/>
      <c r="R6" s="8">
        <v>1</v>
      </c>
      <c r="S6" s="8"/>
      <c r="T6" s="8"/>
      <c r="U6" s="8"/>
      <c r="V6" s="8"/>
      <c r="W6" s="8"/>
      <c r="X6" s="33">
        <v>513</v>
      </c>
      <c r="Y6" s="33">
        <f t="shared" si="0"/>
        <v>200</v>
      </c>
      <c r="Z6" s="33">
        <f t="shared" si="1"/>
        <v>713</v>
      </c>
    </row>
    <row r="7" s="3" customFormat="1" ht="30" customHeight="1" spans="1:26">
      <c r="A7" s="8">
        <v>5</v>
      </c>
      <c r="B7" s="9" t="s">
        <v>27</v>
      </c>
      <c r="C7" s="9" t="s">
        <v>27</v>
      </c>
      <c r="D7" s="9" t="s">
        <v>37</v>
      </c>
      <c r="E7" s="8" t="s">
        <v>34</v>
      </c>
      <c r="F7" s="9" t="s">
        <v>31</v>
      </c>
      <c r="G7" s="9" t="s">
        <v>32</v>
      </c>
      <c r="H7" s="21"/>
      <c r="I7" s="28">
        <v>1</v>
      </c>
      <c r="J7" s="8"/>
      <c r="K7" s="8"/>
      <c r="L7" s="8"/>
      <c r="M7" s="8">
        <v>1</v>
      </c>
      <c r="N7" s="8">
        <v>1</v>
      </c>
      <c r="O7" s="8">
        <v>1</v>
      </c>
      <c r="P7" s="8"/>
      <c r="Q7" s="8"/>
      <c r="R7" s="8">
        <v>1</v>
      </c>
      <c r="S7" s="8"/>
      <c r="T7" s="8"/>
      <c r="U7" s="8"/>
      <c r="V7" s="8"/>
      <c r="W7" s="8"/>
      <c r="X7" s="33">
        <v>482</v>
      </c>
      <c r="Y7" s="33">
        <f t="shared" si="0"/>
        <v>200</v>
      </c>
      <c r="Z7" s="33">
        <f t="shared" si="1"/>
        <v>682</v>
      </c>
    </row>
    <row r="8" s="3" customFormat="1" ht="30" customHeight="1" spans="1:26">
      <c r="A8" s="8">
        <v>7</v>
      </c>
      <c r="B8" s="9" t="s">
        <v>27</v>
      </c>
      <c r="C8" s="9" t="s">
        <v>27</v>
      </c>
      <c r="D8" s="9" t="s">
        <v>38</v>
      </c>
      <c r="E8" s="8" t="s">
        <v>34</v>
      </c>
      <c r="F8" s="9" t="s">
        <v>31</v>
      </c>
      <c r="G8" s="9" t="s">
        <v>32</v>
      </c>
      <c r="H8" s="21"/>
      <c r="I8" s="28">
        <v>1</v>
      </c>
      <c r="J8" s="8"/>
      <c r="K8" s="8"/>
      <c r="L8" s="8"/>
      <c r="M8" s="8">
        <v>1</v>
      </c>
      <c r="N8" s="8">
        <v>1</v>
      </c>
      <c r="O8" s="8">
        <v>1</v>
      </c>
      <c r="P8" s="8"/>
      <c r="Q8" s="8"/>
      <c r="R8" s="8">
        <v>1</v>
      </c>
      <c r="S8" s="8"/>
      <c r="T8" s="8"/>
      <c r="U8" s="8"/>
      <c r="V8" s="8"/>
      <c r="W8" s="8"/>
      <c r="X8" s="33">
        <v>513</v>
      </c>
      <c r="Y8" s="33">
        <f t="shared" si="0"/>
        <v>200</v>
      </c>
      <c r="Z8" s="33">
        <f t="shared" si="1"/>
        <v>713</v>
      </c>
    </row>
    <row r="9" s="3" customFormat="1" ht="30" customHeight="1" spans="1:26">
      <c r="A9" s="8">
        <v>8</v>
      </c>
      <c r="B9" s="9" t="s">
        <v>27</v>
      </c>
      <c r="C9" s="9" t="s">
        <v>27</v>
      </c>
      <c r="D9" s="9" t="s">
        <v>39</v>
      </c>
      <c r="E9" s="8" t="s">
        <v>34</v>
      </c>
      <c r="F9" s="9" t="s">
        <v>31</v>
      </c>
      <c r="G9" s="9" t="s">
        <v>32</v>
      </c>
      <c r="H9" s="21"/>
      <c r="I9" s="28">
        <v>1</v>
      </c>
      <c r="J9" s="8"/>
      <c r="K9" s="8"/>
      <c r="L9" s="8"/>
      <c r="M9" s="8">
        <v>1</v>
      </c>
      <c r="N9" s="8">
        <v>1</v>
      </c>
      <c r="O9" s="8">
        <v>1</v>
      </c>
      <c r="P9" s="8"/>
      <c r="Q9" s="8"/>
      <c r="R9" s="8">
        <v>1</v>
      </c>
      <c r="S9" s="8"/>
      <c r="T9" s="8"/>
      <c r="U9" s="8"/>
      <c r="V9" s="8"/>
      <c r="W9" s="8"/>
      <c r="X9" s="33">
        <v>513</v>
      </c>
      <c r="Y9" s="33">
        <f t="shared" si="0"/>
        <v>200</v>
      </c>
      <c r="Z9" s="33">
        <f t="shared" si="1"/>
        <v>713</v>
      </c>
    </row>
    <row r="10" s="3" customFormat="1" ht="30" customHeight="1" spans="1:26">
      <c r="A10" s="8">
        <v>9</v>
      </c>
      <c r="B10" s="9" t="s">
        <v>27</v>
      </c>
      <c r="C10" s="9" t="s">
        <v>27</v>
      </c>
      <c r="D10" s="9" t="s">
        <v>40</v>
      </c>
      <c r="E10" s="8" t="s">
        <v>34</v>
      </c>
      <c r="F10" s="9" t="s">
        <v>41</v>
      </c>
      <c r="G10" s="9" t="s">
        <v>32</v>
      </c>
      <c r="H10" s="21"/>
      <c r="I10" s="28">
        <v>1</v>
      </c>
      <c r="J10" s="8">
        <v>1</v>
      </c>
      <c r="K10" s="8"/>
      <c r="L10" s="8"/>
      <c r="M10" s="8">
        <v>1</v>
      </c>
      <c r="N10" s="8">
        <v>1</v>
      </c>
      <c r="O10" s="8">
        <v>1</v>
      </c>
      <c r="P10" s="8"/>
      <c r="Q10" s="8"/>
      <c r="R10" s="8">
        <v>1</v>
      </c>
      <c r="S10" s="8"/>
      <c r="T10" s="8"/>
      <c r="U10" s="8"/>
      <c r="V10" s="8"/>
      <c r="W10" s="8"/>
      <c r="X10" s="33">
        <v>513</v>
      </c>
      <c r="Y10" s="33">
        <f t="shared" si="0"/>
        <v>200</v>
      </c>
      <c r="Z10" s="33">
        <f t="shared" si="1"/>
        <v>713</v>
      </c>
    </row>
    <row r="11" s="3" customFormat="1" ht="30" customHeight="1" spans="1:26">
      <c r="A11" s="8">
        <v>10</v>
      </c>
      <c r="B11" s="9" t="s">
        <v>27</v>
      </c>
      <c r="C11" s="9" t="s">
        <v>27</v>
      </c>
      <c r="D11" s="9" t="s">
        <v>42</v>
      </c>
      <c r="E11" s="8" t="s">
        <v>30</v>
      </c>
      <c r="F11" s="9" t="s">
        <v>31</v>
      </c>
      <c r="G11" s="9" t="s">
        <v>32</v>
      </c>
      <c r="H11" s="21">
        <v>5</v>
      </c>
      <c r="I11" s="28">
        <v>2</v>
      </c>
      <c r="J11" s="8">
        <v>1</v>
      </c>
      <c r="K11" s="8"/>
      <c r="L11" s="8"/>
      <c r="M11" s="8">
        <v>2</v>
      </c>
      <c r="N11" s="8">
        <v>1</v>
      </c>
      <c r="O11" s="8"/>
      <c r="P11" s="8">
        <v>1</v>
      </c>
      <c r="Q11" s="8"/>
      <c r="R11" s="8"/>
      <c r="S11" s="8">
        <v>1</v>
      </c>
      <c r="T11" s="8"/>
      <c r="U11" s="8"/>
      <c r="V11" s="8">
        <v>1</v>
      </c>
      <c r="W11" s="8"/>
      <c r="X11" s="33">
        <v>838</v>
      </c>
      <c r="Y11" s="33">
        <f t="shared" si="0"/>
        <v>400</v>
      </c>
      <c r="Z11" s="33">
        <f t="shared" si="1"/>
        <v>1238</v>
      </c>
    </row>
    <row r="12" s="3" customFormat="1" ht="30" customHeight="1" spans="1:26">
      <c r="A12" s="8">
        <v>11</v>
      </c>
      <c r="B12" s="9" t="s">
        <v>27</v>
      </c>
      <c r="C12" s="9" t="s">
        <v>27</v>
      </c>
      <c r="D12" s="9" t="s">
        <v>43</v>
      </c>
      <c r="E12" s="8" t="s">
        <v>44</v>
      </c>
      <c r="F12" s="9" t="s">
        <v>31</v>
      </c>
      <c r="G12" s="9" t="s">
        <v>32</v>
      </c>
      <c r="H12" s="21">
        <v>2</v>
      </c>
      <c r="I12" s="27">
        <v>2</v>
      </c>
      <c r="J12" s="8"/>
      <c r="K12" s="8"/>
      <c r="L12" s="8"/>
      <c r="M12" s="8">
        <v>2</v>
      </c>
      <c r="N12" s="8">
        <v>1</v>
      </c>
      <c r="O12" s="8"/>
      <c r="P12" s="8">
        <v>1</v>
      </c>
      <c r="Q12" s="8"/>
      <c r="R12" s="8">
        <v>1</v>
      </c>
      <c r="S12" s="8"/>
      <c r="T12" s="8"/>
      <c r="U12" s="8"/>
      <c r="V12" s="8">
        <v>1</v>
      </c>
      <c r="W12" s="8"/>
      <c r="X12" s="8">
        <v>1200</v>
      </c>
      <c r="Y12" s="33">
        <f t="shared" si="0"/>
        <v>400</v>
      </c>
      <c r="Z12" s="33">
        <f t="shared" si="1"/>
        <v>1600</v>
      </c>
    </row>
    <row r="13" s="3" customFormat="1" ht="30" customHeight="1" spans="1:26">
      <c r="A13" s="8">
        <v>12</v>
      </c>
      <c r="B13" s="9" t="s">
        <v>27</v>
      </c>
      <c r="C13" s="9" t="s">
        <v>27</v>
      </c>
      <c r="D13" s="9" t="s">
        <v>45</v>
      </c>
      <c r="E13" s="8" t="s">
        <v>44</v>
      </c>
      <c r="F13" s="9" t="s">
        <v>31</v>
      </c>
      <c r="G13" s="9" t="s">
        <v>32</v>
      </c>
      <c r="H13" s="21">
        <v>4</v>
      </c>
      <c r="I13" s="28">
        <v>1</v>
      </c>
      <c r="J13" s="8"/>
      <c r="K13" s="8"/>
      <c r="L13" s="8"/>
      <c r="M13" s="8">
        <v>1</v>
      </c>
      <c r="N13" s="8"/>
      <c r="O13" s="8"/>
      <c r="P13" s="8"/>
      <c r="Q13" s="8"/>
      <c r="R13" s="8"/>
      <c r="S13" s="8">
        <v>1</v>
      </c>
      <c r="T13" s="8"/>
      <c r="U13" s="8"/>
      <c r="V13" s="8"/>
      <c r="W13" s="8"/>
      <c r="X13" s="33">
        <v>408</v>
      </c>
      <c r="Y13" s="33">
        <f t="shared" si="0"/>
        <v>200</v>
      </c>
      <c r="Z13" s="33">
        <f t="shared" si="1"/>
        <v>608</v>
      </c>
    </row>
    <row r="14" s="3" customFormat="1" ht="30" customHeight="1" spans="1:26">
      <c r="A14" s="8">
        <v>13</v>
      </c>
      <c r="B14" s="9" t="s">
        <v>27</v>
      </c>
      <c r="C14" s="9" t="s">
        <v>27</v>
      </c>
      <c r="D14" s="9" t="s">
        <v>46</v>
      </c>
      <c r="E14" s="8" t="s">
        <v>44</v>
      </c>
      <c r="F14" s="9" t="s">
        <v>31</v>
      </c>
      <c r="G14" s="9" t="s">
        <v>32</v>
      </c>
      <c r="H14" s="21">
        <v>3</v>
      </c>
      <c r="I14" s="28">
        <v>1</v>
      </c>
      <c r="J14" s="8">
        <v>2</v>
      </c>
      <c r="K14" s="8"/>
      <c r="L14" s="8"/>
      <c r="M14" s="8">
        <v>1</v>
      </c>
      <c r="N14" s="8"/>
      <c r="O14" s="8"/>
      <c r="P14" s="8"/>
      <c r="Q14" s="8"/>
      <c r="R14" s="8">
        <v>1</v>
      </c>
      <c r="S14" s="8">
        <v>1</v>
      </c>
      <c r="T14" s="8"/>
      <c r="U14" s="8"/>
      <c r="V14" s="8">
        <v>1</v>
      </c>
      <c r="W14" s="8"/>
      <c r="X14" s="33">
        <v>391</v>
      </c>
      <c r="Y14" s="33">
        <f t="shared" si="0"/>
        <v>200</v>
      </c>
      <c r="Z14" s="33">
        <f t="shared" si="1"/>
        <v>591</v>
      </c>
    </row>
    <row r="15" s="3" customFormat="1" ht="30" customHeight="1" spans="1:26">
      <c r="A15" s="8">
        <v>14</v>
      </c>
      <c r="B15" s="9" t="s">
        <v>27</v>
      </c>
      <c r="C15" s="9" t="s">
        <v>27</v>
      </c>
      <c r="D15" s="9" t="s">
        <v>47</v>
      </c>
      <c r="E15" s="8" t="s">
        <v>30</v>
      </c>
      <c r="F15" s="9" t="s">
        <v>41</v>
      </c>
      <c r="G15" s="9" t="s">
        <v>32</v>
      </c>
      <c r="H15" s="21">
        <v>4</v>
      </c>
      <c r="I15" s="28">
        <v>1</v>
      </c>
      <c r="J15" s="8">
        <v>1</v>
      </c>
      <c r="K15" s="8"/>
      <c r="L15" s="8"/>
      <c r="M15" s="8">
        <v>1</v>
      </c>
      <c r="N15" s="8"/>
      <c r="O15" s="8"/>
      <c r="P15" s="8"/>
      <c r="Q15" s="8"/>
      <c r="R15" s="8"/>
      <c r="S15" s="8">
        <v>1</v>
      </c>
      <c r="T15" s="8"/>
      <c r="U15" s="8"/>
      <c r="V15" s="8"/>
      <c r="W15" s="8"/>
      <c r="X15" s="33">
        <v>415</v>
      </c>
      <c r="Y15" s="33">
        <f t="shared" si="0"/>
        <v>200</v>
      </c>
      <c r="Z15" s="33">
        <f t="shared" si="1"/>
        <v>615</v>
      </c>
    </row>
    <row r="16" s="3" customFormat="1" ht="30" customHeight="1" spans="1:26">
      <c r="A16" s="8">
        <v>15</v>
      </c>
      <c r="B16" s="9" t="s">
        <v>27</v>
      </c>
      <c r="C16" s="9" t="s">
        <v>27</v>
      </c>
      <c r="D16" s="9" t="s">
        <v>48</v>
      </c>
      <c r="E16" s="8" t="s">
        <v>30</v>
      </c>
      <c r="F16" s="9" t="s">
        <v>41</v>
      </c>
      <c r="G16" s="9" t="s">
        <v>32</v>
      </c>
      <c r="H16" s="21">
        <v>2</v>
      </c>
      <c r="I16" s="28">
        <v>1</v>
      </c>
      <c r="J16" s="8">
        <v>1</v>
      </c>
      <c r="K16" s="8"/>
      <c r="L16" s="8"/>
      <c r="M16" s="8">
        <v>1</v>
      </c>
      <c r="N16" s="8"/>
      <c r="O16" s="8"/>
      <c r="P16" s="8"/>
      <c r="Q16" s="8"/>
      <c r="R16" s="8"/>
      <c r="S16" s="8">
        <v>1</v>
      </c>
      <c r="T16" s="8"/>
      <c r="U16" s="8"/>
      <c r="V16" s="8"/>
      <c r="W16" s="8"/>
      <c r="X16" s="33">
        <v>493</v>
      </c>
      <c r="Y16" s="33">
        <f t="shared" si="0"/>
        <v>200</v>
      </c>
      <c r="Z16" s="33">
        <f t="shared" si="1"/>
        <v>693</v>
      </c>
    </row>
    <row r="17" s="3" customFormat="1" ht="30" customHeight="1" spans="1:26">
      <c r="A17" s="8">
        <v>16</v>
      </c>
      <c r="B17" s="9" t="s">
        <v>27</v>
      </c>
      <c r="C17" s="9" t="s">
        <v>27</v>
      </c>
      <c r="D17" s="9" t="s">
        <v>49</v>
      </c>
      <c r="E17" s="8" t="s">
        <v>30</v>
      </c>
      <c r="F17" s="9" t="s">
        <v>41</v>
      </c>
      <c r="G17" s="9" t="s">
        <v>32</v>
      </c>
      <c r="H17" s="21">
        <v>4</v>
      </c>
      <c r="I17" s="28">
        <v>3</v>
      </c>
      <c r="J17" s="8">
        <v>2</v>
      </c>
      <c r="K17" s="8"/>
      <c r="L17" s="8"/>
      <c r="M17" s="8">
        <v>3</v>
      </c>
      <c r="N17" s="8">
        <v>2</v>
      </c>
      <c r="O17" s="8">
        <v>1</v>
      </c>
      <c r="P17" s="8">
        <v>1</v>
      </c>
      <c r="Q17" s="8"/>
      <c r="R17" s="8">
        <v>2</v>
      </c>
      <c r="S17" s="8">
        <v>1</v>
      </c>
      <c r="T17" s="8"/>
      <c r="U17" s="8"/>
      <c r="V17" s="8"/>
      <c r="W17" s="8"/>
      <c r="X17" s="33">
        <v>1377</v>
      </c>
      <c r="Y17" s="33">
        <f t="shared" si="0"/>
        <v>600</v>
      </c>
      <c r="Z17" s="33">
        <f t="shared" si="1"/>
        <v>1977</v>
      </c>
    </row>
    <row r="18" s="3" customFormat="1" ht="30" customHeight="1" spans="1:26">
      <c r="A18" s="8">
        <v>17</v>
      </c>
      <c r="B18" s="9" t="s">
        <v>27</v>
      </c>
      <c r="C18" s="9" t="s">
        <v>27</v>
      </c>
      <c r="D18" s="9" t="s">
        <v>50</v>
      </c>
      <c r="E18" s="8" t="s">
        <v>44</v>
      </c>
      <c r="F18" s="9" t="s">
        <v>41</v>
      </c>
      <c r="G18" s="9" t="s">
        <v>32</v>
      </c>
      <c r="H18" s="21">
        <v>4</v>
      </c>
      <c r="I18" s="28">
        <v>1</v>
      </c>
      <c r="J18" s="8">
        <v>1</v>
      </c>
      <c r="K18" s="8"/>
      <c r="L18" s="8"/>
      <c r="M18" s="8">
        <v>1</v>
      </c>
      <c r="N18" s="8">
        <v>1</v>
      </c>
      <c r="O18" s="8"/>
      <c r="P18" s="8">
        <v>1</v>
      </c>
      <c r="Q18" s="8"/>
      <c r="R18" s="8">
        <v>1</v>
      </c>
      <c r="S18" s="8"/>
      <c r="T18" s="8"/>
      <c r="U18" s="8"/>
      <c r="V18" s="8"/>
      <c r="W18" s="8"/>
      <c r="X18" s="33">
        <v>419</v>
      </c>
      <c r="Y18" s="33">
        <f t="shared" si="0"/>
        <v>200</v>
      </c>
      <c r="Z18" s="33">
        <f t="shared" si="1"/>
        <v>619</v>
      </c>
    </row>
    <row r="19" s="3" customFormat="1" ht="30" customHeight="1" spans="1:26">
      <c r="A19" s="8">
        <v>19</v>
      </c>
      <c r="B19" s="9" t="s">
        <v>27</v>
      </c>
      <c r="C19" s="9" t="s">
        <v>27</v>
      </c>
      <c r="D19" s="9" t="s">
        <v>51</v>
      </c>
      <c r="E19" s="8" t="s">
        <v>34</v>
      </c>
      <c r="F19" s="9" t="s">
        <v>31</v>
      </c>
      <c r="G19" s="9" t="s">
        <v>32</v>
      </c>
      <c r="H19" s="21">
        <v>3</v>
      </c>
      <c r="I19" s="28">
        <v>1</v>
      </c>
      <c r="J19" s="8"/>
      <c r="K19" s="8"/>
      <c r="L19" s="8"/>
      <c r="M19" s="8">
        <v>1</v>
      </c>
      <c r="N19" s="8"/>
      <c r="O19" s="8"/>
      <c r="P19" s="8"/>
      <c r="Q19" s="8"/>
      <c r="R19" s="8">
        <v>1</v>
      </c>
      <c r="S19" s="8"/>
      <c r="T19" s="8"/>
      <c r="U19" s="8"/>
      <c r="V19" s="8"/>
      <c r="W19" s="8"/>
      <c r="X19" s="33">
        <v>493</v>
      </c>
      <c r="Y19" s="33">
        <f t="shared" si="0"/>
        <v>200</v>
      </c>
      <c r="Z19" s="33">
        <f t="shared" si="1"/>
        <v>693</v>
      </c>
    </row>
    <row r="20" s="3" customFormat="1" ht="30" customHeight="1" spans="1:26">
      <c r="A20" s="8">
        <v>20</v>
      </c>
      <c r="B20" s="9" t="s">
        <v>27</v>
      </c>
      <c r="C20" s="9" t="s">
        <v>52</v>
      </c>
      <c r="D20" s="9" t="s">
        <v>53</v>
      </c>
      <c r="E20" s="8" t="s">
        <v>34</v>
      </c>
      <c r="F20" s="9" t="s">
        <v>31</v>
      </c>
      <c r="G20" s="9" t="s">
        <v>32</v>
      </c>
      <c r="H20" s="21">
        <v>1</v>
      </c>
      <c r="I20" s="28">
        <v>1</v>
      </c>
      <c r="J20" s="8"/>
      <c r="K20" s="8"/>
      <c r="L20" s="8"/>
      <c r="M20" s="8">
        <v>1</v>
      </c>
      <c r="N20" s="8"/>
      <c r="O20" s="8"/>
      <c r="P20" s="8"/>
      <c r="Q20" s="8"/>
      <c r="R20" s="8"/>
      <c r="S20" s="8">
        <v>1</v>
      </c>
      <c r="T20" s="8"/>
      <c r="U20" s="8"/>
      <c r="V20" s="8"/>
      <c r="W20" s="8"/>
      <c r="X20" s="33">
        <v>483</v>
      </c>
      <c r="Y20" s="33">
        <f t="shared" si="0"/>
        <v>200</v>
      </c>
      <c r="Z20" s="33">
        <f t="shared" si="1"/>
        <v>683</v>
      </c>
    </row>
    <row r="21" s="3" customFormat="1" ht="30" customHeight="1" spans="1:26">
      <c r="A21" s="8">
        <v>21</v>
      </c>
      <c r="B21" s="9" t="s">
        <v>27</v>
      </c>
      <c r="C21" s="9" t="s">
        <v>27</v>
      </c>
      <c r="D21" s="9" t="s">
        <v>54</v>
      </c>
      <c r="E21" s="8" t="s">
        <v>30</v>
      </c>
      <c r="F21" s="9" t="s">
        <v>41</v>
      </c>
      <c r="G21" s="9" t="s">
        <v>32</v>
      </c>
      <c r="H21" s="21">
        <v>1</v>
      </c>
      <c r="I21" s="28">
        <v>1</v>
      </c>
      <c r="J21" s="8">
        <v>1</v>
      </c>
      <c r="K21" s="8"/>
      <c r="L21" s="8">
        <v>1</v>
      </c>
      <c r="M21" s="8"/>
      <c r="N21" s="8">
        <v>1</v>
      </c>
      <c r="O21" s="8"/>
      <c r="P21" s="8">
        <v>1</v>
      </c>
      <c r="Q21" s="8"/>
      <c r="R21" s="8">
        <v>1</v>
      </c>
      <c r="S21" s="8"/>
      <c r="T21" s="8"/>
      <c r="U21" s="8"/>
      <c r="V21" s="8"/>
      <c r="W21" s="8"/>
      <c r="X21" s="33">
        <v>453</v>
      </c>
      <c r="Y21" s="33">
        <f t="shared" si="0"/>
        <v>200</v>
      </c>
      <c r="Z21" s="33">
        <f t="shared" si="1"/>
        <v>653</v>
      </c>
    </row>
    <row r="22" s="3" customFormat="1" ht="30" customHeight="1" spans="1:26">
      <c r="A22" s="8">
        <v>23</v>
      </c>
      <c r="B22" s="9" t="s">
        <v>27</v>
      </c>
      <c r="C22" s="9" t="s">
        <v>27</v>
      </c>
      <c r="D22" s="10" t="s">
        <v>55</v>
      </c>
      <c r="E22" s="22" t="s">
        <v>30</v>
      </c>
      <c r="F22" s="9" t="s">
        <v>31</v>
      </c>
      <c r="G22" s="9" t="s">
        <v>32</v>
      </c>
      <c r="H22" s="21">
        <v>3</v>
      </c>
      <c r="I22" s="28">
        <v>1</v>
      </c>
      <c r="J22" s="8"/>
      <c r="K22" s="8"/>
      <c r="L22" s="8"/>
      <c r="M22" s="8">
        <v>2</v>
      </c>
      <c r="N22" s="8"/>
      <c r="O22" s="8"/>
      <c r="P22" s="8"/>
      <c r="Q22" s="8"/>
      <c r="R22" s="8">
        <v>1</v>
      </c>
      <c r="S22" s="8">
        <v>1</v>
      </c>
      <c r="T22" s="8"/>
      <c r="U22" s="8"/>
      <c r="V22" s="8"/>
      <c r="W22" s="8"/>
      <c r="X22" s="33">
        <v>429</v>
      </c>
      <c r="Y22" s="33">
        <f t="shared" si="0"/>
        <v>200</v>
      </c>
      <c r="Z22" s="33">
        <f t="shared" si="1"/>
        <v>629</v>
      </c>
    </row>
    <row r="23" s="3" customFormat="1" ht="30" customHeight="1" spans="1:26">
      <c r="A23" s="8">
        <v>24</v>
      </c>
      <c r="B23" s="9" t="s">
        <v>27</v>
      </c>
      <c r="C23" s="9" t="s">
        <v>27</v>
      </c>
      <c r="D23" s="9" t="s">
        <v>56</v>
      </c>
      <c r="E23" s="8" t="s">
        <v>30</v>
      </c>
      <c r="F23" s="9" t="s">
        <v>41</v>
      </c>
      <c r="G23" s="9" t="s">
        <v>32</v>
      </c>
      <c r="H23" s="21">
        <v>3</v>
      </c>
      <c r="I23" s="28">
        <v>1</v>
      </c>
      <c r="J23" s="8">
        <v>1</v>
      </c>
      <c r="K23" s="8"/>
      <c r="L23" s="8"/>
      <c r="M23" s="8">
        <v>1</v>
      </c>
      <c r="N23" s="8"/>
      <c r="O23" s="8"/>
      <c r="P23" s="8"/>
      <c r="Q23" s="8"/>
      <c r="R23" s="8"/>
      <c r="S23" s="8">
        <v>1</v>
      </c>
      <c r="T23" s="8"/>
      <c r="U23" s="8"/>
      <c r="V23" s="8"/>
      <c r="W23" s="8"/>
      <c r="X23" s="33">
        <v>463</v>
      </c>
      <c r="Y23" s="33">
        <f t="shared" si="0"/>
        <v>200</v>
      </c>
      <c r="Z23" s="33">
        <f t="shared" si="1"/>
        <v>663</v>
      </c>
    </row>
    <row r="24" s="3" customFormat="1" ht="30" customHeight="1" spans="1:26">
      <c r="A24" s="8">
        <v>25</v>
      </c>
      <c r="B24" s="9" t="s">
        <v>27</v>
      </c>
      <c r="C24" s="9" t="s">
        <v>52</v>
      </c>
      <c r="D24" s="9" t="s">
        <v>57</v>
      </c>
      <c r="E24" s="8" t="s">
        <v>30</v>
      </c>
      <c r="F24" s="9" t="s">
        <v>41</v>
      </c>
      <c r="G24" s="9" t="s">
        <v>32</v>
      </c>
      <c r="H24" s="21">
        <v>2</v>
      </c>
      <c r="I24" s="28">
        <v>1</v>
      </c>
      <c r="J24" s="8"/>
      <c r="K24" s="8"/>
      <c r="L24" s="8"/>
      <c r="M24" s="8">
        <v>1</v>
      </c>
      <c r="N24" s="8">
        <v>1</v>
      </c>
      <c r="O24" s="8"/>
      <c r="P24" s="8">
        <v>1</v>
      </c>
      <c r="Q24" s="8"/>
      <c r="R24" s="8"/>
      <c r="S24" s="8">
        <v>1</v>
      </c>
      <c r="T24" s="8"/>
      <c r="U24" s="8"/>
      <c r="V24" s="8"/>
      <c r="W24" s="8"/>
      <c r="X24" s="33">
        <v>479</v>
      </c>
      <c r="Y24" s="33">
        <f t="shared" si="0"/>
        <v>200</v>
      </c>
      <c r="Z24" s="33">
        <f t="shared" si="1"/>
        <v>679</v>
      </c>
    </row>
    <row r="25" s="3" customFormat="1" ht="30" customHeight="1" spans="1:26">
      <c r="A25" s="8">
        <v>26</v>
      </c>
      <c r="B25" s="9" t="s">
        <v>27</v>
      </c>
      <c r="C25" s="9" t="s">
        <v>27</v>
      </c>
      <c r="D25" s="9" t="s">
        <v>58</v>
      </c>
      <c r="E25" s="8" t="s">
        <v>44</v>
      </c>
      <c r="F25" s="9" t="s">
        <v>41</v>
      </c>
      <c r="G25" s="9" t="s">
        <v>32</v>
      </c>
      <c r="H25" s="21"/>
      <c r="I25" s="28">
        <v>2</v>
      </c>
      <c r="J25" s="8"/>
      <c r="K25" s="8"/>
      <c r="L25" s="8"/>
      <c r="M25" s="8">
        <v>2</v>
      </c>
      <c r="N25" s="8">
        <v>1</v>
      </c>
      <c r="O25" s="8"/>
      <c r="P25" s="8">
        <v>1</v>
      </c>
      <c r="Q25" s="8"/>
      <c r="R25" s="8">
        <v>1</v>
      </c>
      <c r="S25" s="8">
        <v>1</v>
      </c>
      <c r="T25" s="8"/>
      <c r="U25" s="8"/>
      <c r="V25" s="8"/>
      <c r="W25" s="8"/>
      <c r="X25" s="33">
        <v>852</v>
      </c>
      <c r="Y25" s="33">
        <f t="shared" si="0"/>
        <v>400</v>
      </c>
      <c r="Z25" s="33">
        <f t="shared" si="1"/>
        <v>1252</v>
      </c>
    </row>
    <row r="26" s="3" customFormat="1" ht="30" customHeight="1" spans="1:26">
      <c r="A26" s="8">
        <v>27</v>
      </c>
      <c r="B26" s="9" t="s">
        <v>27</v>
      </c>
      <c r="C26" s="9" t="s">
        <v>27</v>
      </c>
      <c r="D26" s="9" t="s">
        <v>59</v>
      </c>
      <c r="E26" s="8" t="s">
        <v>44</v>
      </c>
      <c r="F26" s="9" t="s">
        <v>31</v>
      </c>
      <c r="G26" s="9" t="s">
        <v>32</v>
      </c>
      <c r="H26" s="21"/>
      <c r="I26" s="28">
        <v>1</v>
      </c>
      <c r="J26" s="8"/>
      <c r="K26" s="8"/>
      <c r="L26" s="8"/>
      <c r="M26" s="8">
        <v>2</v>
      </c>
      <c r="N26" s="8">
        <v>1</v>
      </c>
      <c r="O26" s="8"/>
      <c r="P26" s="8">
        <v>1</v>
      </c>
      <c r="Q26" s="8"/>
      <c r="R26" s="8">
        <v>1</v>
      </c>
      <c r="S26" s="8"/>
      <c r="T26" s="8"/>
      <c r="U26" s="8"/>
      <c r="V26" s="8">
        <v>1</v>
      </c>
      <c r="W26" s="8"/>
      <c r="X26" s="33">
        <v>402</v>
      </c>
      <c r="Y26" s="33">
        <f t="shared" si="0"/>
        <v>200</v>
      </c>
      <c r="Z26" s="33">
        <f t="shared" si="1"/>
        <v>602</v>
      </c>
    </row>
    <row r="27" s="3" customFormat="1" ht="30" customHeight="1" spans="1:26">
      <c r="A27" s="8">
        <v>28</v>
      </c>
      <c r="B27" s="9" t="s">
        <v>27</v>
      </c>
      <c r="C27" s="9" t="s">
        <v>27</v>
      </c>
      <c r="D27" s="9" t="s">
        <v>60</v>
      </c>
      <c r="E27" s="8" t="s">
        <v>34</v>
      </c>
      <c r="F27" s="9" t="s">
        <v>41</v>
      </c>
      <c r="G27" s="9" t="s">
        <v>32</v>
      </c>
      <c r="H27" s="21"/>
      <c r="I27" s="28">
        <v>1</v>
      </c>
      <c r="J27" s="8"/>
      <c r="K27" s="8"/>
      <c r="L27" s="8"/>
      <c r="M27" s="8">
        <v>1</v>
      </c>
      <c r="N27" s="8"/>
      <c r="O27" s="8"/>
      <c r="P27" s="8"/>
      <c r="Q27" s="8"/>
      <c r="R27" s="8"/>
      <c r="S27" s="8"/>
      <c r="T27" s="8"/>
      <c r="U27" s="8"/>
      <c r="V27" s="8">
        <v>1</v>
      </c>
      <c r="W27" s="8"/>
      <c r="X27" s="33">
        <v>454</v>
      </c>
      <c r="Y27" s="33">
        <f t="shared" si="0"/>
        <v>200</v>
      </c>
      <c r="Z27" s="33">
        <f t="shared" si="1"/>
        <v>654</v>
      </c>
    </row>
    <row r="28" s="3" customFormat="1" ht="30" customHeight="1" spans="1:26">
      <c r="A28" s="8">
        <v>29</v>
      </c>
      <c r="B28" s="9" t="s">
        <v>27</v>
      </c>
      <c r="C28" s="9" t="s">
        <v>27</v>
      </c>
      <c r="D28" s="9" t="s">
        <v>61</v>
      </c>
      <c r="E28" s="8" t="s">
        <v>44</v>
      </c>
      <c r="F28" s="9" t="s">
        <v>31</v>
      </c>
      <c r="G28" s="9" t="s">
        <v>32</v>
      </c>
      <c r="H28" s="21">
        <v>4</v>
      </c>
      <c r="I28" s="28">
        <v>1</v>
      </c>
      <c r="J28" s="8"/>
      <c r="K28" s="8">
        <v>1</v>
      </c>
      <c r="L28" s="8"/>
      <c r="M28" s="8">
        <v>1</v>
      </c>
      <c r="N28" s="8"/>
      <c r="O28" s="8"/>
      <c r="P28" s="8"/>
      <c r="Q28" s="8"/>
      <c r="R28" s="8">
        <v>2</v>
      </c>
      <c r="S28" s="8"/>
      <c r="T28" s="8"/>
      <c r="U28" s="8"/>
      <c r="V28" s="8"/>
      <c r="W28" s="8"/>
      <c r="X28" s="33">
        <v>338</v>
      </c>
      <c r="Y28" s="33">
        <f t="shared" si="0"/>
        <v>200</v>
      </c>
      <c r="Z28" s="33">
        <f t="shared" si="1"/>
        <v>538</v>
      </c>
    </row>
    <row r="29" s="3" customFormat="1" ht="30" customHeight="1" spans="1:26">
      <c r="A29" s="8">
        <v>30</v>
      </c>
      <c r="B29" s="9" t="s">
        <v>27</v>
      </c>
      <c r="C29" s="9" t="s">
        <v>27</v>
      </c>
      <c r="D29" s="9" t="s">
        <v>62</v>
      </c>
      <c r="E29" s="8" t="s">
        <v>44</v>
      </c>
      <c r="F29" s="9" t="s">
        <v>31</v>
      </c>
      <c r="G29" s="9" t="s">
        <v>32</v>
      </c>
      <c r="H29" s="21">
        <v>1</v>
      </c>
      <c r="I29" s="28">
        <v>1</v>
      </c>
      <c r="J29" s="8"/>
      <c r="K29" s="8"/>
      <c r="L29" s="8">
        <v>1</v>
      </c>
      <c r="M29" s="8"/>
      <c r="N29" s="8"/>
      <c r="O29" s="8"/>
      <c r="P29" s="8"/>
      <c r="Q29" s="8"/>
      <c r="R29" s="8">
        <v>1</v>
      </c>
      <c r="S29" s="8"/>
      <c r="T29" s="8"/>
      <c r="U29" s="8"/>
      <c r="V29" s="8"/>
      <c r="W29" s="8"/>
      <c r="X29" s="33">
        <v>333</v>
      </c>
      <c r="Y29" s="33">
        <f t="shared" si="0"/>
        <v>200</v>
      </c>
      <c r="Z29" s="33">
        <f t="shared" si="1"/>
        <v>533</v>
      </c>
    </row>
    <row r="30" s="3" customFormat="1" ht="30" customHeight="1" spans="1:26">
      <c r="A30" s="8">
        <v>31</v>
      </c>
      <c r="B30" s="9" t="s">
        <v>27</v>
      </c>
      <c r="C30" s="9" t="s">
        <v>63</v>
      </c>
      <c r="D30" s="9" t="s">
        <v>64</v>
      </c>
      <c r="E30" s="8" t="s">
        <v>34</v>
      </c>
      <c r="F30" s="9" t="s">
        <v>31</v>
      </c>
      <c r="G30" s="9" t="s">
        <v>32</v>
      </c>
      <c r="H30" s="21">
        <v>1</v>
      </c>
      <c r="I30" s="28">
        <v>1</v>
      </c>
      <c r="J30" s="8"/>
      <c r="K30" s="8"/>
      <c r="L30" s="8"/>
      <c r="M30" s="8">
        <v>1</v>
      </c>
      <c r="N30" s="8">
        <v>1</v>
      </c>
      <c r="O30" s="8">
        <v>1</v>
      </c>
      <c r="P30" s="8"/>
      <c r="Q30" s="8"/>
      <c r="R30" s="8"/>
      <c r="S30" s="8"/>
      <c r="T30" s="8"/>
      <c r="U30" s="8"/>
      <c r="V30" s="8"/>
      <c r="W30" s="8"/>
      <c r="X30" s="33">
        <v>513</v>
      </c>
      <c r="Y30" s="33">
        <f t="shared" si="0"/>
        <v>200</v>
      </c>
      <c r="Z30" s="33">
        <f t="shared" si="1"/>
        <v>713</v>
      </c>
    </row>
    <row r="31" s="3" customFormat="1" ht="30" customHeight="1" spans="1:26">
      <c r="A31" s="8">
        <v>32</v>
      </c>
      <c r="B31" s="9" t="s">
        <v>27</v>
      </c>
      <c r="C31" s="9" t="s">
        <v>65</v>
      </c>
      <c r="D31" s="9" t="s">
        <v>66</v>
      </c>
      <c r="E31" s="8" t="s">
        <v>34</v>
      </c>
      <c r="F31" s="9" t="s">
        <v>41</v>
      </c>
      <c r="G31" s="9" t="s">
        <v>32</v>
      </c>
      <c r="H31" s="21">
        <v>3</v>
      </c>
      <c r="I31" s="28">
        <v>1</v>
      </c>
      <c r="J31" s="8"/>
      <c r="K31" s="8"/>
      <c r="L31" s="8"/>
      <c r="M31" s="8">
        <v>1</v>
      </c>
      <c r="N31" s="8">
        <v>1</v>
      </c>
      <c r="O31" s="8">
        <v>1</v>
      </c>
      <c r="P31" s="8"/>
      <c r="Q31" s="8"/>
      <c r="R31" s="8"/>
      <c r="S31" s="8"/>
      <c r="T31" s="8"/>
      <c r="U31" s="8"/>
      <c r="V31" s="8"/>
      <c r="W31" s="8"/>
      <c r="X31" s="33">
        <v>513</v>
      </c>
      <c r="Y31" s="33">
        <f t="shared" si="0"/>
        <v>200</v>
      </c>
      <c r="Z31" s="33">
        <f t="shared" si="1"/>
        <v>713</v>
      </c>
    </row>
    <row r="32" s="3" customFormat="1" ht="30" customHeight="1" spans="1:26">
      <c r="A32" s="8">
        <v>33</v>
      </c>
      <c r="B32" s="9" t="s">
        <v>27</v>
      </c>
      <c r="C32" s="9" t="s">
        <v>67</v>
      </c>
      <c r="D32" s="9" t="s">
        <v>68</v>
      </c>
      <c r="E32" s="8" t="s">
        <v>34</v>
      </c>
      <c r="F32" s="9" t="s">
        <v>41</v>
      </c>
      <c r="G32" s="9" t="s">
        <v>32</v>
      </c>
      <c r="H32" s="21">
        <v>2</v>
      </c>
      <c r="I32" s="28">
        <v>1</v>
      </c>
      <c r="J32" s="8"/>
      <c r="K32" s="8"/>
      <c r="L32" s="8"/>
      <c r="M32" s="8">
        <v>1</v>
      </c>
      <c r="N32" s="8">
        <v>1</v>
      </c>
      <c r="O32" s="8">
        <v>1</v>
      </c>
      <c r="P32" s="8"/>
      <c r="Q32" s="8"/>
      <c r="R32" s="8"/>
      <c r="S32" s="8"/>
      <c r="T32" s="8"/>
      <c r="U32" s="8"/>
      <c r="V32" s="8"/>
      <c r="W32" s="8"/>
      <c r="X32" s="33">
        <v>513</v>
      </c>
      <c r="Y32" s="33">
        <f t="shared" si="0"/>
        <v>200</v>
      </c>
      <c r="Z32" s="33">
        <f t="shared" si="1"/>
        <v>713</v>
      </c>
    </row>
    <row r="33" s="3" customFormat="1" ht="30" customHeight="1" spans="1:26">
      <c r="A33" s="8">
        <v>34</v>
      </c>
      <c r="B33" s="9" t="s">
        <v>27</v>
      </c>
      <c r="C33" s="9" t="s">
        <v>27</v>
      </c>
      <c r="D33" s="9" t="s">
        <v>69</v>
      </c>
      <c r="E33" s="8" t="s">
        <v>30</v>
      </c>
      <c r="F33" s="9" t="s">
        <v>41</v>
      </c>
      <c r="G33" s="9" t="s">
        <v>32</v>
      </c>
      <c r="H33" s="21">
        <v>2</v>
      </c>
      <c r="I33" s="28">
        <v>1</v>
      </c>
      <c r="J33" s="8"/>
      <c r="K33" s="8"/>
      <c r="L33" s="8">
        <v>1</v>
      </c>
      <c r="M33" s="8"/>
      <c r="N33" s="8"/>
      <c r="O33" s="8"/>
      <c r="P33" s="8"/>
      <c r="Q33" s="8"/>
      <c r="R33" s="8">
        <v>1</v>
      </c>
      <c r="S33" s="8"/>
      <c r="T33" s="8"/>
      <c r="U33" s="8"/>
      <c r="V33" s="8"/>
      <c r="W33" s="8"/>
      <c r="X33" s="33">
        <v>354</v>
      </c>
      <c r="Y33" s="33">
        <f t="shared" si="0"/>
        <v>200</v>
      </c>
      <c r="Z33" s="33">
        <f t="shared" si="1"/>
        <v>554</v>
      </c>
    </row>
    <row r="34" s="3" customFormat="1" ht="30" customHeight="1" spans="1:26">
      <c r="A34" s="8">
        <v>36</v>
      </c>
      <c r="B34" s="9" t="s">
        <v>27</v>
      </c>
      <c r="C34" s="11" t="s">
        <v>70</v>
      </c>
      <c r="D34" s="11" t="s">
        <v>71</v>
      </c>
      <c r="E34" s="8" t="s">
        <v>34</v>
      </c>
      <c r="F34" s="9" t="s">
        <v>41</v>
      </c>
      <c r="G34" s="9" t="s">
        <v>32</v>
      </c>
      <c r="H34" s="21">
        <v>1</v>
      </c>
      <c r="I34" s="29">
        <v>1</v>
      </c>
      <c r="J34" s="8"/>
      <c r="K34" s="8"/>
      <c r="L34" s="8"/>
      <c r="M34" s="8">
        <v>1</v>
      </c>
      <c r="N34" s="8">
        <v>1</v>
      </c>
      <c r="O34" s="8">
        <v>1</v>
      </c>
      <c r="P34" s="8"/>
      <c r="Q34" s="8"/>
      <c r="R34" s="8">
        <v>1</v>
      </c>
      <c r="S34" s="8"/>
      <c r="T34" s="8"/>
      <c r="U34" s="8"/>
      <c r="V34" s="8"/>
      <c r="W34" s="8"/>
      <c r="X34" s="33">
        <v>522</v>
      </c>
      <c r="Y34" s="33">
        <f t="shared" si="0"/>
        <v>200</v>
      </c>
      <c r="Z34" s="33">
        <f t="shared" si="1"/>
        <v>722</v>
      </c>
    </row>
    <row r="35" s="3" customFormat="1" ht="30" customHeight="1" spans="1:26">
      <c r="A35" s="8">
        <v>37</v>
      </c>
      <c r="B35" s="9" t="s">
        <v>27</v>
      </c>
      <c r="C35" s="9" t="s">
        <v>27</v>
      </c>
      <c r="D35" s="9" t="s">
        <v>72</v>
      </c>
      <c r="E35" s="8" t="s">
        <v>30</v>
      </c>
      <c r="F35" s="9" t="s">
        <v>31</v>
      </c>
      <c r="G35" s="9" t="s">
        <v>32</v>
      </c>
      <c r="H35" s="21">
        <v>2</v>
      </c>
      <c r="I35" s="28">
        <v>2</v>
      </c>
      <c r="J35" s="8">
        <v>1</v>
      </c>
      <c r="K35" s="8"/>
      <c r="L35" s="8">
        <v>2</v>
      </c>
      <c r="M35" s="8"/>
      <c r="N35" s="8">
        <v>1</v>
      </c>
      <c r="O35" s="8"/>
      <c r="P35" s="8">
        <v>1</v>
      </c>
      <c r="Q35" s="8"/>
      <c r="R35" s="8">
        <v>2</v>
      </c>
      <c r="S35" s="8"/>
      <c r="T35" s="8"/>
      <c r="U35" s="8"/>
      <c r="V35" s="8"/>
      <c r="W35" s="8"/>
      <c r="X35" s="33">
        <v>946</v>
      </c>
      <c r="Y35" s="33">
        <f t="shared" si="0"/>
        <v>400</v>
      </c>
      <c r="Z35" s="33">
        <f t="shared" si="1"/>
        <v>1346</v>
      </c>
    </row>
    <row r="36" s="3" customFormat="1" ht="30" customHeight="1" spans="1:26">
      <c r="A36" s="8">
        <v>39</v>
      </c>
      <c r="B36" s="9" t="s">
        <v>27</v>
      </c>
      <c r="C36" s="9" t="s">
        <v>52</v>
      </c>
      <c r="D36" s="9" t="s">
        <v>73</v>
      </c>
      <c r="E36" s="8" t="s">
        <v>30</v>
      </c>
      <c r="F36" s="9" t="s">
        <v>31</v>
      </c>
      <c r="G36" s="9" t="s">
        <v>32</v>
      </c>
      <c r="H36" s="23">
        <v>1</v>
      </c>
      <c r="I36" s="30">
        <v>1</v>
      </c>
      <c r="J36" s="23"/>
      <c r="K36" s="23"/>
      <c r="L36" s="23"/>
      <c r="M36" s="23">
        <v>1</v>
      </c>
      <c r="N36" s="23"/>
      <c r="O36" s="23"/>
      <c r="P36" s="23"/>
      <c r="Q36" s="23"/>
      <c r="R36" s="23"/>
      <c r="S36" s="23">
        <v>1</v>
      </c>
      <c r="T36" s="23"/>
      <c r="U36" s="23"/>
      <c r="V36" s="23"/>
      <c r="W36" s="23"/>
      <c r="X36" s="33">
        <v>432</v>
      </c>
      <c r="Y36" s="33">
        <f t="shared" si="0"/>
        <v>200</v>
      </c>
      <c r="Z36" s="33">
        <f t="shared" si="1"/>
        <v>632</v>
      </c>
    </row>
    <row r="37" s="3" customFormat="1" ht="30" customHeight="1" spans="1:26">
      <c r="A37" s="8">
        <v>40</v>
      </c>
      <c r="B37" s="9" t="s">
        <v>27</v>
      </c>
      <c r="C37" s="9" t="s">
        <v>74</v>
      </c>
      <c r="D37" s="9" t="s">
        <v>75</v>
      </c>
      <c r="E37" s="8" t="s">
        <v>30</v>
      </c>
      <c r="F37" s="9" t="s">
        <v>41</v>
      </c>
      <c r="G37" s="9" t="s">
        <v>32</v>
      </c>
      <c r="H37" s="23">
        <v>2</v>
      </c>
      <c r="I37" s="30">
        <v>1</v>
      </c>
      <c r="J37" s="23"/>
      <c r="K37" s="23"/>
      <c r="L37" s="23"/>
      <c r="M37" s="23">
        <v>2</v>
      </c>
      <c r="N37" s="23"/>
      <c r="O37" s="23"/>
      <c r="P37" s="23"/>
      <c r="Q37" s="23"/>
      <c r="R37" s="23">
        <v>1</v>
      </c>
      <c r="S37" s="23"/>
      <c r="T37" s="23"/>
      <c r="U37" s="23"/>
      <c r="V37" s="23"/>
      <c r="W37" s="23">
        <v>1</v>
      </c>
      <c r="X37" s="33">
        <v>432</v>
      </c>
      <c r="Y37" s="33">
        <f t="shared" si="0"/>
        <v>200</v>
      </c>
      <c r="Z37" s="33">
        <f t="shared" si="1"/>
        <v>632</v>
      </c>
    </row>
    <row r="38" s="3" customFormat="1" ht="30" customHeight="1" spans="1:26">
      <c r="A38" s="8">
        <v>41</v>
      </c>
      <c r="B38" s="9" t="s">
        <v>27</v>
      </c>
      <c r="C38" s="9" t="s">
        <v>27</v>
      </c>
      <c r="D38" s="9" t="s">
        <v>76</v>
      </c>
      <c r="E38" s="8" t="s">
        <v>34</v>
      </c>
      <c r="F38" s="9" t="s">
        <v>41</v>
      </c>
      <c r="G38" s="9" t="s">
        <v>32</v>
      </c>
      <c r="H38" s="21"/>
      <c r="I38" s="28">
        <v>1</v>
      </c>
      <c r="J38" s="8">
        <v>1</v>
      </c>
      <c r="K38" s="8"/>
      <c r="L38" s="8"/>
      <c r="M38" s="8">
        <v>1</v>
      </c>
      <c r="N38" s="8">
        <v>1</v>
      </c>
      <c r="O38" s="8">
        <v>1</v>
      </c>
      <c r="P38" s="8"/>
      <c r="Q38" s="8"/>
      <c r="R38" s="8">
        <v>1</v>
      </c>
      <c r="S38" s="8"/>
      <c r="T38" s="8"/>
      <c r="U38" s="8"/>
      <c r="V38" s="8"/>
      <c r="W38" s="8"/>
      <c r="X38" s="33">
        <v>483</v>
      </c>
      <c r="Y38" s="33">
        <f t="shared" si="0"/>
        <v>200</v>
      </c>
      <c r="Z38" s="33">
        <f t="shared" si="1"/>
        <v>683</v>
      </c>
    </row>
    <row r="39" s="3" customFormat="1" ht="30" customHeight="1" spans="1:26">
      <c r="A39" s="8">
        <v>42</v>
      </c>
      <c r="B39" s="9" t="s">
        <v>27</v>
      </c>
      <c r="C39" s="9" t="s">
        <v>77</v>
      </c>
      <c r="D39" s="12" t="s">
        <v>78</v>
      </c>
      <c r="E39" s="8"/>
      <c r="F39" s="8"/>
      <c r="G39" s="8"/>
      <c r="H39" s="21"/>
      <c r="I39" s="28">
        <v>1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33">
        <v>418</v>
      </c>
      <c r="Y39" s="33">
        <f t="shared" si="0"/>
        <v>200</v>
      </c>
      <c r="Z39" s="33">
        <f t="shared" si="1"/>
        <v>618</v>
      </c>
    </row>
    <row r="40" s="3" customFormat="1" ht="30" customHeight="1" spans="1:26">
      <c r="A40" s="13">
        <v>43</v>
      </c>
      <c r="B40" s="14" t="s">
        <v>27</v>
      </c>
      <c r="C40" s="14" t="s">
        <v>52</v>
      </c>
      <c r="D40" s="15" t="s">
        <v>79</v>
      </c>
      <c r="E40" s="13"/>
      <c r="F40" s="13"/>
      <c r="G40" s="13"/>
      <c r="H40" s="24"/>
      <c r="I40" s="31">
        <v>1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34">
        <v>448</v>
      </c>
      <c r="Y40" s="33">
        <f t="shared" si="0"/>
        <v>200</v>
      </c>
      <c r="Z40" s="33">
        <f t="shared" si="1"/>
        <v>648</v>
      </c>
    </row>
    <row r="41" s="3" customFormat="1" ht="30" customHeight="1" spans="1:26">
      <c r="A41" s="8">
        <v>44</v>
      </c>
      <c r="B41" s="14" t="s">
        <v>27</v>
      </c>
      <c r="C41" s="9" t="s">
        <v>80</v>
      </c>
      <c r="D41" s="16" t="s">
        <v>81</v>
      </c>
      <c r="E41" s="8"/>
      <c r="F41" s="8"/>
      <c r="G41" s="8"/>
      <c r="H41" s="21"/>
      <c r="I41" s="28">
        <v>1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33">
        <v>449</v>
      </c>
      <c r="Y41" s="33">
        <f t="shared" si="0"/>
        <v>200</v>
      </c>
      <c r="Z41" s="33">
        <f t="shared" si="1"/>
        <v>649</v>
      </c>
    </row>
    <row r="42" s="3" customFormat="1" ht="30" customHeight="1" spans="1:26">
      <c r="A42" s="8">
        <v>45</v>
      </c>
      <c r="B42" s="9" t="s">
        <v>27</v>
      </c>
      <c r="C42" s="9" t="s">
        <v>70</v>
      </c>
      <c r="D42" s="16" t="s">
        <v>82</v>
      </c>
      <c r="E42" s="8"/>
      <c r="F42" s="8"/>
      <c r="G42" s="8"/>
      <c r="H42" s="21"/>
      <c r="I42" s="28">
        <v>1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33">
        <v>500</v>
      </c>
      <c r="Y42" s="33">
        <f t="shared" si="0"/>
        <v>200</v>
      </c>
      <c r="Z42" s="33">
        <f t="shared" si="1"/>
        <v>700</v>
      </c>
    </row>
    <row r="43" s="3" customFormat="1" ht="30" customHeight="1" spans="1:26">
      <c r="A43" s="17" t="s">
        <v>83</v>
      </c>
      <c r="B43" s="18"/>
      <c r="C43" s="18"/>
      <c r="D43" s="19"/>
      <c r="E43" s="8"/>
      <c r="F43" s="8"/>
      <c r="G43" s="8"/>
      <c r="H43" s="8"/>
      <c r="I43" s="8">
        <f t="shared" ref="I43:Y43" si="2">SUM(I3:I42)</f>
        <v>46</v>
      </c>
      <c r="J43" s="8">
        <f t="shared" si="2"/>
        <v>13</v>
      </c>
      <c r="K43" s="8">
        <f t="shared" si="2"/>
        <v>1</v>
      </c>
      <c r="L43" s="8">
        <f t="shared" si="2"/>
        <v>6</v>
      </c>
      <c r="M43" s="8">
        <f t="shared" si="2"/>
        <v>39</v>
      </c>
      <c r="N43" s="8">
        <f t="shared" si="2"/>
        <v>22</v>
      </c>
      <c r="O43" s="8">
        <f t="shared" si="2"/>
        <v>13</v>
      </c>
      <c r="P43" s="8">
        <f t="shared" si="2"/>
        <v>9</v>
      </c>
      <c r="Q43" s="8">
        <f t="shared" si="2"/>
        <v>0</v>
      </c>
      <c r="R43" s="8">
        <f t="shared" si="2"/>
        <v>26</v>
      </c>
      <c r="S43" s="8">
        <f t="shared" si="2"/>
        <v>13</v>
      </c>
      <c r="T43" s="8">
        <f t="shared" si="2"/>
        <v>0</v>
      </c>
      <c r="U43" s="8">
        <f t="shared" si="2"/>
        <v>0</v>
      </c>
      <c r="V43" s="8">
        <f t="shared" si="2"/>
        <v>5</v>
      </c>
      <c r="W43" s="8">
        <f t="shared" si="2"/>
        <v>1</v>
      </c>
      <c r="X43" s="8">
        <f t="shared" si="2"/>
        <v>21296</v>
      </c>
      <c r="Y43" s="8">
        <f t="shared" si="2"/>
        <v>9200</v>
      </c>
      <c r="Z43" s="33">
        <f t="shared" si="1"/>
        <v>30496</v>
      </c>
    </row>
  </sheetData>
  <mergeCells count="2">
    <mergeCell ref="A1:Z1"/>
    <mergeCell ref="A43:D43"/>
  </mergeCells>
  <pageMargins left="0.984027777777778" right="0.55" top="0.826388888888889" bottom="0.590277777777778" header="0.747916666666667" footer="0.393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ql</cp:lastModifiedBy>
  <dcterms:created xsi:type="dcterms:W3CDTF">2020-08-06T11:02:00Z</dcterms:created>
  <dcterms:modified xsi:type="dcterms:W3CDTF">2023-07-13T15:11:13Z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