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6月发放分配表 " sheetId="7" r:id="rId1"/>
  </sheets>
  <calcPr calcId="144525"/>
</workbook>
</file>

<file path=xl/sharedStrings.xml><?xml version="1.0" encoding="utf-8"?>
<sst xmlns="http://schemas.openxmlformats.org/spreadsheetml/2006/main" count="23" uniqueCount="23">
  <si>
    <t>沙坡头区镇罗镇2020年6月特困供养生活及护理补贴资金分配表</t>
  </si>
  <si>
    <t>村居</t>
  </si>
  <si>
    <t>特困供养人数  （城市）</t>
  </si>
  <si>
    <t>特困供养人数 （农村）</t>
  </si>
  <si>
    <t>城市特困供养生活补贴          (780元/月)</t>
  </si>
  <si>
    <t>农村特困供养生活补贴          (562元/月)</t>
  </si>
  <si>
    <t>特困供养护理人数</t>
  </si>
  <si>
    <t>护理补贴    （80元/月）</t>
  </si>
  <si>
    <t>总计（元）</t>
  </si>
  <si>
    <t>李嘴村</t>
  </si>
  <si>
    <t>沈桥村</t>
  </si>
  <si>
    <t>凯歌村</t>
  </si>
  <si>
    <t>刘庄村</t>
  </si>
  <si>
    <t>镇西村</t>
  </si>
  <si>
    <t>镇北村</t>
  </si>
  <si>
    <t>李园村</t>
  </si>
  <si>
    <t>河沟村</t>
  </si>
  <si>
    <t>九塘村</t>
  </si>
  <si>
    <t>胜金村</t>
  </si>
  <si>
    <t>镇罗村</t>
  </si>
  <si>
    <t>观音村</t>
  </si>
  <si>
    <t>关庄村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</si>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</sst>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3" borderId="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22" fillId="8" borderId="4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E5" sqref="E5"/>
    </sheetView>
  </sheetViews>
  <sheetFormatPr defaultColWidth="9" defaultRowHeight="13.5" outlineLevelCol="7"/>
  <cols>
    <col min="1" max="1" width="7" customWidth="1"/>
    <col min="2" max="2" width="13.25" customWidth="1"/>
    <col min="3" max="3" width="12.25" customWidth="1"/>
    <col min="4" max="5" width="21.5" customWidth="1"/>
    <col min="6" max="6" width="9.25" customWidth="1"/>
    <col min="7" max="7" width="13.25" customWidth="1"/>
    <col min="8" max="8" width="19.125" customWidth="1"/>
    <col min="9" max="9" width="9.375"/>
  </cols>
  <sheetData>
    <row r="1" ht="5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5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5" customHeight="1" spans="1:8">
      <c r="A3" s="3" t="s">
        <v>9</v>
      </c>
      <c r="B3" s="4">
        <v>2</v>
      </c>
      <c r="C3" s="4">
        <v>1</v>
      </c>
      <c r="D3" s="4">
        <f t="shared" ref="D3:D16" si="0">B3*780</f>
        <v>1560</v>
      </c>
      <c r="E3" s="5">
        <f t="shared" ref="E3:E16" si="1">C3*562</f>
        <v>562</v>
      </c>
      <c r="F3" s="4">
        <v>1</v>
      </c>
      <c r="G3" s="4">
        <v>80</v>
      </c>
      <c r="H3" s="6">
        <f t="shared" ref="H3:H16" si="2">D3+E3+G3</f>
        <v>2202</v>
      </c>
    </row>
    <row r="4" ht="25" customHeight="1" spans="1:8">
      <c r="A4" s="3" t="s">
        <v>10</v>
      </c>
      <c r="B4" s="4">
        <v>2</v>
      </c>
      <c r="C4" s="4">
        <v>4</v>
      </c>
      <c r="D4" s="4">
        <f t="shared" si="0"/>
        <v>1560</v>
      </c>
      <c r="E4" s="5">
        <f t="shared" si="1"/>
        <v>2248</v>
      </c>
      <c r="F4" s="4">
        <v>0</v>
      </c>
      <c r="G4" s="4">
        <v>0</v>
      </c>
      <c r="H4" s="6">
        <f t="shared" si="2"/>
        <v>3808</v>
      </c>
    </row>
    <row r="5" ht="25" customHeight="1" spans="1:8">
      <c r="A5" s="3" t="s">
        <v>11</v>
      </c>
      <c r="B5" s="4">
        <v>4</v>
      </c>
      <c r="C5" s="4">
        <v>3</v>
      </c>
      <c r="D5" s="4">
        <f t="shared" si="0"/>
        <v>3120</v>
      </c>
      <c r="E5" s="5">
        <f t="shared" si="1"/>
        <v>1686</v>
      </c>
      <c r="F5" s="4">
        <v>0</v>
      </c>
      <c r="G5" s="4">
        <v>0</v>
      </c>
      <c r="H5" s="6">
        <f t="shared" si="2"/>
        <v>4806</v>
      </c>
    </row>
    <row r="6" ht="25" customHeight="1" spans="1:8">
      <c r="A6" s="4" t="s">
        <v>12</v>
      </c>
      <c r="B6" s="4">
        <v>0</v>
      </c>
      <c r="C6" s="4">
        <v>3</v>
      </c>
      <c r="D6" s="4">
        <f t="shared" si="0"/>
        <v>0</v>
      </c>
      <c r="E6" s="5">
        <f t="shared" si="1"/>
        <v>1686</v>
      </c>
      <c r="F6" s="4">
        <v>1</v>
      </c>
      <c r="G6" s="4">
        <v>80</v>
      </c>
      <c r="H6" s="6">
        <f t="shared" si="2"/>
        <v>1766</v>
      </c>
    </row>
    <row r="7" ht="25" customHeight="1" spans="1:8">
      <c r="A7" s="3" t="s">
        <v>13</v>
      </c>
      <c r="B7" s="4">
        <v>0</v>
      </c>
      <c r="C7" s="4">
        <v>1</v>
      </c>
      <c r="D7" s="4">
        <f t="shared" si="0"/>
        <v>0</v>
      </c>
      <c r="E7" s="5">
        <f t="shared" si="1"/>
        <v>562</v>
      </c>
      <c r="F7" s="4">
        <v>0</v>
      </c>
      <c r="G7" s="4">
        <v>0</v>
      </c>
      <c r="H7" s="6">
        <f t="shared" si="2"/>
        <v>562</v>
      </c>
    </row>
    <row r="8" ht="25" customHeight="1" spans="1:8">
      <c r="A8" s="3" t="s">
        <v>14</v>
      </c>
      <c r="B8" s="4">
        <v>4</v>
      </c>
      <c r="C8" s="4">
        <v>6</v>
      </c>
      <c r="D8" s="4">
        <f t="shared" si="0"/>
        <v>3120</v>
      </c>
      <c r="E8" s="5">
        <f t="shared" si="1"/>
        <v>3372</v>
      </c>
      <c r="F8" s="4">
        <v>2</v>
      </c>
      <c r="G8" s="4">
        <v>160</v>
      </c>
      <c r="H8" s="6">
        <f t="shared" si="2"/>
        <v>6652</v>
      </c>
    </row>
    <row r="9" ht="25" customHeight="1" spans="1:8">
      <c r="A9" s="3" t="s">
        <v>15</v>
      </c>
      <c r="B9" s="4">
        <v>3</v>
      </c>
      <c r="C9" s="4">
        <v>7</v>
      </c>
      <c r="D9" s="4">
        <f t="shared" si="0"/>
        <v>2340</v>
      </c>
      <c r="E9" s="5">
        <f t="shared" si="1"/>
        <v>3934</v>
      </c>
      <c r="F9" s="4">
        <v>3</v>
      </c>
      <c r="G9" s="4">
        <v>240</v>
      </c>
      <c r="H9" s="6">
        <f t="shared" si="2"/>
        <v>6514</v>
      </c>
    </row>
    <row r="10" ht="25" customHeight="1" spans="1:8">
      <c r="A10" s="3" t="s">
        <v>16</v>
      </c>
      <c r="B10" s="4">
        <v>0</v>
      </c>
      <c r="C10" s="4">
        <v>3</v>
      </c>
      <c r="D10" s="4">
        <f t="shared" si="0"/>
        <v>0</v>
      </c>
      <c r="E10" s="5">
        <f t="shared" si="1"/>
        <v>1686</v>
      </c>
      <c r="F10" s="4">
        <v>0</v>
      </c>
      <c r="G10" s="4">
        <v>0</v>
      </c>
      <c r="H10" s="6">
        <f t="shared" si="2"/>
        <v>1686</v>
      </c>
    </row>
    <row r="11" ht="25" customHeight="1" spans="1:8">
      <c r="A11" s="3" t="s">
        <v>17</v>
      </c>
      <c r="B11" s="4">
        <v>0</v>
      </c>
      <c r="C11" s="4">
        <v>3</v>
      </c>
      <c r="D11" s="4">
        <f t="shared" si="0"/>
        <v>0</v>
      </c>
      <c r="E11" s="5">
        <f t="shared" si="1"/>
        <v>1686</v>
      </c>
      <c r="F11" s="4">
        <v>0</v>
      </c>
      <c r="G11" s="4">
        <v>0</v>
      </c>
      <c r="H11" s="6">
        <f t="shared" si="2"/>
        <v>1686</v>
      </c>
    </row>
    <row r="12" ht="25" customHeight="1" spans="1:8">
      <c r="A12" s="3" t="s">
        <v>18</v>
      </c>
      <c r="B12" s="4">
        <v>1</v>
      </c>
      <c r="C12" s="4">
        <v>2</v>
      </c>
      <c r="D12" s="4">
        <f t="shared" si="0"/>
        <v>780</v>
      </c>
      <c r="E12" s="5">
        <f t="shared" si="1"/>
        <v>1124</v>
      </c>
      <c r="F12" s="4">
        <v>1</v>
      </c>
      <c r="G12" s="4">
        <v>80</v>
      </c>
      <c r="H12" s="6">
        <f t="shared" si="2"/>
        <v>1984</v>
      </c>
    </row>
    <row r="13" ht="25" customHeight="1" spans="1:8">
      <c r="A13" s="3" t="s">
        <v>19</v>
      </c>
      <c r="B13" s="4">
        <v>1</v>
      </c>
      <c r="C13" s="4">
        <v>1</v>
      </c>
      <c r="D13" s="4">
        <f t="shared" si="0"/>
        <v>780</v>
      </c>
      <c r="E13" s="5">
        <f t="shared" si="1"/>
        <v>562</v>
      </c>
      <c r="F13" s="4">
        <v>0</v>
      </c>
      <c r="G13" s="4">
        <v>0</v>
      </c>
      <c r="H13" s="6">
        <f t="shared" si="2"/>
        <v>1342</v>
      </c>
    </row>
    <row r="14" ht="25" customHeight="1" spans="1:8">
      <c r="A14" s="4" t="s">
        <v>20</v>
      </c>
      <c r="B14" s="4">
        <v>2</v>
      </c>
      <c r="C14" s="4">
        <v>1</v>
      </c>
      <c r="D14" s="4">
        <f t="shared" si="0"/>
        <v>1560</v>
      </c>
      <c r="E14" s="5">
        <f t="shared" si="1"/>
        <v>562</v>
      </c>
      <c r="F14" s="4">
        <v>0</v>
      </c>
      <c r="G14" s="4">
        <v>0</v>
      </c>
      <c r="H14" s="6">
        <f t="shared" si="2"/>
        <v>2122</v>
      </c>
    </row>
    <row r="15" ht="25" customHeight="1" spans="1:8">
      <c r="A15" s="4" t="s">
        <v>21</v>
      </c>
      <c r="B15" s="4">
        <v>0</v>
      </c>
      <c r="C15" s="4">
        <v>1</v>
      </c>
      <c r="D15" s="4">
        <f t="shared" si="0"/>
        <v>0</v>
      </c>
      <c r="E15" s="5">
        <f t="shared" si="1"/>
        <v>562</v>
      </c>
      <c r="F15" s="4">
        <v>1</v>
      </c>
      <c r="G15" s="4">
        <v>80</v>
      </c>
      <c r="H15" s="6">
        <f t="shared" si="2"/>
        <v>642</v>
      </c>
    </row>
    <row r="16" ht="25" customHeight="1" spans="1:8">
      <c r="A16" s="4" t="s">
        <v>22</v>
      </c>
      <c r="B16" s="4">
        <f t="shared" ref="B16:G16" si="3">SUM(B3:B15)</f>
        <v>19</v>
      </c>
      <c r="C16" s="4">
        <f t="shared" si="3"/>
        <v>36</v>
      </c>
      <c r="D16" s="4">
        <f t="shared" si="0"/>
        <v>14820</v>
      </c>
      <c r="E16" s="5">
        <f t="shared" si="1"/>
        <v>20232</v>
      </c>
      <c r="F16" s="4">
        <f t="shared" si="3"/>
        <v>9</v>
      </c>
      <c r="G16" s="4">
        <f t="shared" si="3"/>
        <v>720</v>
      </c>
      <c r="H16" s="6">
        <f t="shared" si="2"/>
        <v>35772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6月发放分配表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Zoe</cp:lastModifiedBy>
  <dcterms:created xsi:type="dcterms:W3CDTF">2019-08-05T09:24:00Z</dcterms:created>
  <dcterms:modified xsi:type="dcterms:W3CDTF">2021-04-20T06:30:08Z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