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0"/>
  </bookViews>
  <sheets>
    <sheet name="2022年分配总表" sheetId="7" r:id="rId1"/>
  </sheets>
  <calcPr calcId="144525"/>
</workbook>
</file>

<file path=xl/sharedStrings.xml><?xml version="1.0" encoding="utf-8"?>
<sst xmlns="http://schemas.openxmlformats.org/spreadsheetml/2006/main" count="29" uniqueCount="25">
  <si>
    <t>附件</t>
  </si>
  <si>
    <t>沙坡头区2022年各协议医疗机构基本医疗保险基金包干计划分配表</t>
  </si>
  <si>
    <t xml:space="preserve">                                                                                      单位：万元</t>
  </si>
  <si>
    <t xml:space="preserve">        项目
                                                                     医疗机构</t>
  </si>
  <si>
    <t>居民医疗保险</t>
  </si>
  <si>
    <t>职工医疗保险</t>
  </si>
  <si>
    <t>备注</t>
  </si>
  <si>
    <t>普通住院</t>
  </si>
  <si>
    <t>门诊统筹</t>
  </si>
  <si>
    <t>门诊大病</t>
  </si>
  <si>
    <t>合计</t>
  </si>
  <si>
    <t>沙坡头区人民医院</t>
  </si>
  <si>
    <t>宣和中心卫生院</t>
  </si>
  <si>
    <t>永康中心卫生院</t>
  </si>
  <si>
    <t>镇罗中心卫生院</t>
  </si>
  <si>
    <t>兴仁中心卫生院</t>
  </si>
  <si>
    <t>迎水卫生院</t>
  </si>
  <si>
    <t>东园卫生院</t>
  </si>
  <si>
    <t>柔远卫生院</t>
  </si>
  <si>
    <t>常乐卫生院</t>
  </si>
  <si>
    <t>香山卫生院</t>
  </si>
  <si>
    <t>文昌社区服务中心</t>
  </si>
  <si>
    <t>滨河社区服务中心</t>
  </si>
  <si>
    <t xml:space="preserve">合计    </t>
  </si>
  <si>
    <t>注：此表2019年-2021年11月份的数据来源于宁夏回族自治区医疗保险待遇信息系统YBMIS编制+2021年12月份宁夏医疗保障信息平台数据。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</si>
</sst>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3</xdr:row>
      <xdr:rowOff>38100</xdr:rowOff>
    </xdr:from>
    <xdr:to>
      <xdr:col>1</xdr:col>
      <xdr:colOff>19050</xdr:colOff>
      <xdr:row>4</xdr:row>
      <xdr:rowOff>323850</xdr:rowOff>
    </xdr:to>
    <xdr:cxnSp>
      <xdr:nvCxnSpPr>
        <xdr:cNvPr id="2" name="直接连接符 1"/>
        <xdr:cNvCxnSpPr/>
      </xdr:nvCxnSpPr>
      <xdr:spPr>
        <a:xfrm>
          <a:off x="38100" y="965200"/>
          <a:ext cx="1323975" cy="615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B10" sqref="B10"/>
    </sheetView>
  </sheetViews>
  <sheetFormatPr defaultColWidth="9" defaultRowHeight="13.5"/>
  <cols>
    <col min="1" max="1" width="17.625" customWidth="1"/>
    <col min="2" max="2" width="13.375" customWidth="1"/>
    <col min="3" max="3" width="13" customWidth="1"/>
    <col min="4" max="4" width="12.75" customWidth="1"/>
    <col min="5" max="5" width="13.25" customWidth="1"/>
    <col min="6" max="6" width="11.5" customWidth="1"/>
    <col min="7" max="7" width="13.75" customWidth="1"/>
    <col min="8" max="8" width="11.75" customWidth="1"/>
    <col min="9" max="9" width="13" style="2" customWidth="1"/>
    <col min="10" max="10" width="11.875" customWidth="1"/>
    <col min="11" max="11" width="14.25" customWidth="1"/>
  </cols>
  <sheetData>
    <row r="1" ht="20" customHeight="1" spans="1:1">
      <c r="A1" s="3" t="s">
        <v>0</v>
      </c>
    </row>
    <row r="2" ht="3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7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26" customHeight="1" spans="1:10">
      <c r="A4" s="6" t="s">
        <v>3</v>
      </c>
      <c r="B4" s="7" t="s">
        <v>4</v>
      </c>
      <c r="C4" s="8"/>
      <c r="D4" s="8"/>
      <c r="E4" s="9"/>
      <c r="F4" s="10" t="s">
        <v>5</v>
      </c>
      <c r="G4" s="10"/>
      <c r="H4" s="10"/>
      <c r="I4" s="15"/>
      <c r="J4" s="20" t="s">
        <v>6</v>
      </c>
    </row>
    <row r="5" ht="26" customHeight="1" spans="1:10">
      <c r="A5" s="11"/>
      <c r="B5" s="12" t="s">
        <v>7</v>
      </c>
      <c r="C5" s="12" t="s">
        <v>8</v>
      </c>
      <c r="D5" s="12" t="s">
        <v>9</v>
      </c>
      <c r="E5" s="12" t="s">
        <v>10</v>
      </c>
      <c r="F5" s="13" t="s">
        <v>7</v>
      </c>
      <c r="G5" s="13" t="s">
        <v>8</v>
      </c>
      <c r="H5" s="13" t="s">
        <v>9</v>
      </c>
      <c r="I5" s="21" t="s">
        <v>10</v>
      </c>
      <c r="J5" s="22"/>
    </row>
    <row r="6" ht="24" customHeight="1" spans="1:10">
      <c r="A6" s="14" t="s">
        <v>11</v>
      </c>
      <c r="B6" s="15">
        <v>1993.04</v>
      </c>
      <c r="C6" s="15">
        <v>0</v>
      </c>
      <c r="D6" s="15">
        <v>179.04</v>
      </c>
      <c r="E6" s="15">
        <f>B6+C6+D6</f>
        <v>2172.08</v>
      </c>
      <c r="F6" s="15">
        <v>510.87</v>
      </c>
      <c r="G6" s="15">
        <v>92.86</v>
      </c>
      <c r="H6" s="15">
        <v>121.46</v>
      </c>
      <c r="I6" s="15">
        <f>F6+G6+H6</f>
        <v>725.19</v>
      </c>
      <c r="J6" s="23"/>
    </row>
    <row r="7" ht="24" customHeight="1" spans="1:10">
      <c r="A7" s="14" t="s">
        <v>12</v>
      </c>
      <c r="B7" s="15">
        <v>17.59</v>
      </c>
      <c r="C7" s="15">
        <v>239.29</v>
      </c>
      <c r="D7" s="15">
        <v>50.53</v>
      </c>
      <c r="E7" s="15">
        <f t="shared" ref="E7:E18" si="0">B7+C7+D7</f>
        <v>307.41</v>
      </c>
      <c r="F7" s="15">
        <v>0.38</v>
      </c>
      <c r="G7" s="15">
        <v>23.9</v>
      </c>
      <c r="H7" s="15">
        <v>2.88</v>
      </c>
      <c r="I7" s="15">
        <f t="shared" ref="I7:I18" si="1">F7+G7+H7</f>
        <v>27.16</v>
      </c>
      <c r="J7" s="23"/>
    </row>
    <row r="8" ht="24" customHeight="1" spans="1:10">
      <c r="A8" s="14" t="s">
        <v>13</v>
      </c>
      <c r="B8" s="15">
        <v>9.56</v>
      </c>
      <c r="C8" s="15">
        <v>181.72</v>
      </c>
      <c r="D8" s="15">
        <v>47.39</v>
      </c>
      <c r="E8" s="15">
        <f t="shared" si="0"/>
        <v>238.67</v>
      </c>
      <c r="F8" s="15">
        <v>0.28</v>
      </c>
      <c r="G8" s="15">
        <v>7.82</v>
      </c>
      <c r="H8" s="15">
        <v>4</v>
      </c>
      <c r="I8" s="15">
        <f t="shared" si="1"/>
        <v>12.1</v>
      </c>
      <c r="J8" s="23"/>
    </row>
    <row r="9" ht="24" customHeight="1" spans="1:10">
      <c r="A9" s="14" t="s">
        <v>14</v>
      </c>
      <c r="B9" s="15">
        <v>20.93</v>
      </c>
      <c r="C9" s="15">
        <v>181.29</v>
      </c>
      <c r="D9" s="15">
        <v>31.02</v>
      </c>
      <c r="E9" s="15">
        <f t="shared" si="0"/>
        <v>233.24</v>
      </c>
      <c r="F9" s="15">
        <v>0.36</v>
      </c>
      <c r="G9" s="15">
        <v>14.55</v>
      </c>
      <c r="H9" s="15">
        <v>1.46</v>
      </c>
      <c r="I9" s="15">
        <f t="shared" si="1"/>
        <v>16.37</v>
      </c>
      <c r="J9" s="23"/>
    </row>
    <row r="10" ht="24" customHeight="1" spans="1:10">
      <c r="A10" s="14" t="s">
        <v>15</v>
      </c>
      <c r="B10" s="15">
        <v>8.22</v>
      </c>
      <c r="C10" s="15">
        <v>161.99</v>
      </c>
      <c r="D10" s="15">
        <v>20.91</v>
      </c>
      <c r="E10" s="15">
        <f t="shared" si="0"/>
        <v>191.12</v>
      </c>
      <c r="F10" s="15">
        <v>0.05</v>
      </c>
      <c r="G10" s="15">
        <v>11</v>
      </c>
      <c r="H10" s="15">
        <v>3.2</v>
      </c>
      <c r="I10" s="15">
        <f t="shared" si="1"/>
        <v>14.25</v>
      </c>
      <c r="J10" s="23"/>
    </row>
    <row r="11" ht="24" customHeight="1" spans="1:10">
      <c r="A11" s="14" t="s">
        <v>16</v>
      </c>
      <c r="B11" s="15">
        <v>39.39</v>
      </c>
      <c r="C11" s="15">
        <v>141.84</v>
      </c>
      <c r="D11" s="15">
        <v>36.04</v>
      </c>
      <c r="E11" s="15">
        <f t="shared" si="0"/>
        <v>217.27</v>
      </c>
      <c r="F11" s="15">
        <v>3.41</v>
      </c>
      <c r="G11" s="15">
        <v>13.95</v>
      </c>
      <c r="H11" s="15">
        <v>1.8</v>
      </c>
      <c r="I11" s="15">
        <f t="shared" si="1"/>
        <v>19.16</v>
      </c>
      <c r="J11" s="23"/>
    </row>
    <row r="12" ht="24" customHeight="1" spans="1:10">
      <c r="A12" s="14" t="s">
        <v>17</v>
      </c>
      <c r="B12" s="15">
        <v>1.81</v>
      </c>
      <c r="C12" s="15">
        <v>178.76</v>
      </c>
      <c r="D12" s="15">
        <v>48.42</v>
      </c>
      <c r="E12" s="15">
        <f t="shared" si="0"/>
        <v>228.99</v>
      </c>
      <c r="F12" s="15">
        <v>0</v>
      </c>
      <c r="G12" s="15">
        <v>9.02</v>
      </c>
      <c r="H12" s="15">
        <v>2.17</v>
      </c>
      <c r="I12" s="15">
        <f t="shared" si="1"/>
        <v>11.19</v>
      </c>
      <c r="J12" s="23"/>
    </row>
    <row r="13" ht="24" customHeight="1" spans="1:10">
      <c r="A13" s="14" t="s">
        <v>18</v>
      </c>
      <c r="B13" s="15">
        <v>3.23</v>
      </c>
      <c r="C13" s="15">
        <v>141.63</v>
      </c>
      <c r="D13" s="15">
        <v>49.03</v>
      </c>
      <c r="E13" s="15">
        <f t="shared" si="0"/>
        <v>193.89</v>
      </c>
      <c r="F13" s="15">
        <v>0.21</v>
      </c>
      <c r="G13" s="15">
        <v>25.27</v>
      </c>
      <c r="H13" s="15">
        <v>3.98</v>
      </c>
      <c r="I13" s="15">
        <f t="shared" si="1"/>
        <v>29.46</v>
      </c>
      <c r="J13" s="23"/>
    </row>
    <row r="14" ht="24" customHeight="1" spans="1:10">
      <c r="A14" s="14" t="s">
        <v>19</v>
      </c>
      <c r="B14" s="15">
        <v>3.35</v>
      </c>
      <c r="C14" s="15">
        <v>135.48</v>
      </c>
      <c r="D14" s="15">
        <v>22.57</v>
      </c>
      <c r="E14" s="15">
        <f t="shared" si="0"/>
        <v>161.4</v>
      </c>
      <c r="F14" s="15">
        <v>0.02</v>
      </c>
      <c r="G14" s="15">
        <v>13.57</v>
      </c>
      <c r="H14" s="15">
        <v>1.54</v>
      </c>
      <c r="I14" s="15">
        <f t="shared" si="1"/>
        <v>15.13</v>
      </c>
      <c r="J14" s="23"/>
    </row>
    <row r="15" ht="24" customHeight="1" spans="1:10">
      <c r="A15" s="14" t="s">
        <v>20</v>
      </c>
      <c r="B15" s="15">
        <v>0</v>
      </c>
      <c r="C15" s="15">
        <v>36.24</v>
      </c>
      <c r="D15" s="15">
        <v>1.69</v>
      </c>
      <c r="E15" s="15">
        <f t="shared" si="0"/>
        <v>37.93</v>
      </c>
      <c r="F15" s="15">
        <v>0</v>
      </c>
      <c r="G15" s="15">
        <v>0.92</v>
      </c>
      <c r="H15" s="15">
        <v>0.08</v>
      </c>
      <c r="I15" s="15">
        <f t="shared" si="1"/>
        <v>1</v>
      </c>
      <c r="J15" s="23"/>
    </row>
    <row r="16" ht="24" customHeight="1" spans="1:10">
      <c r="A16" s="14" t="s">
        <v>21</v>
      </c>
      <c r="B16" s="15">
        <v>0</v>
      </c>
      <c r="C16" s="15">
        <v>201.08</v>
      </c>
      <c r="D16" s="15">
        <v>254.83</v>
      </c>
      <c r="E16" s="15">
        <f t="shared" si="0"/>
        <v>455.91</v>
      </c>
      <c r="F16" s="15">
        <v>0</v>
      </c>
      <c r="G16" s="15">
        <v>104.46</v>
      </c>
      <c r="H16" s="15">
        <v>197.45</v>
      </c>
      <c r="I16" s="15">
        <f t="shared" si="1"/>
        <v>301.91</v>
      </c>
      <c r="J16" s="23"/>
    </row>
    <row r="17" s="1" customFormat="1" ht="24" customHeight="1" spans="1:10">
      <c r="A17" s="16" t="s">
        <v>22</v>
      </c>
      <c r="B17" s="17">
        <v>0</v>
      </c>
      <c r="C17" s="17">
        <v>426.17</v>
      </c>
      <c r="D17" s="17">
        <v>113.5</v>
      </c>
      <c r="E17" s="15">
        <f t="shared" si="0"/>
        <v>539.67</v>
      </c>
      <c r="F17" s="17">
        <v>0</v>
      </c>
      <c r="G17" s="17">
        <v>180.44</v>
      </c>
      <c r="H17" s="17">
        <v>98.37</v>
      </c>
      <c r="I17" s="17">
        <f t="shared" si="1"/>
        <v>278.81</v>
      </c>
      <c r="J17" s="24"/>
    </row>
    <row r="18" ht="24" customHeight="1" spans="1:10">
      <c r="A18" s="14" t="s">
        <v>23</v>
      </c>
      <c r="B18" s="10">
        <f>SUM(B6:B17)</f>
        <v>2097.12</v>
      </c>
      <c r="C18" s="10">
        <v>2025.49</v>
      </c>
      <c r="D18" s="15">
        <f>SUM(D6:D17)</f>
        <v>854.97</v>
      </c>
      <c r="E18" s="18">
        <f t="shared" si="0"/>
        <v>4977.58</v>
      </c>
      <c r="F18" s="10">
        <f>SUM(F6:F17)</f>
        <v>515.58</v>
      </c>
      <c r="G18" s="10">
        <f>SUM(G6:G17)</f>
        <v>497.76</v>
      </c>
      <c r="H18" s="15">
        <f>SUM(H6:H17)</f>
        <v>438.39</v>
      </c>
      <c r="I18" s="18">
        <f t="shared" si="1"/>
        <v>1451.73</v>
      </c>
      <c r="J18" s="23"/>
    </row>
    <row r="19" ht="24" customHeight="1" spans="1:10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/>
    </row>
  </sheetData>
  <mergeCells count="7">
    <mergeCell ref="A2:J2"/>
    <mergeCell ref="A3:J3"/>
    <mergeCell ref="B4:E4"/>
    <mergeCell ref="F4:I4"/>
    <mergeCell ref="A19:J19"/>
    <mergeCell ref="A4:A5"/>
    <mergeCell ref="J4:J5"/>
  </mergeCells>
  <printOptions horizontalCentered="1"/>
  <pageMargins left="0.751388888888889" right="0.751388888888889" top="0.2125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2022年分配总表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Sara</cp:lastModifiedBy>
  <dcterms:created xsi:type="dcterms:W3CDTF">2021-03-17T17:39:00Z</dcterms:created>
  <dcterms:modified xsi:type="dcterms:W3CDTF">2022-12-09T07:09:08Z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F897B31683414BF6BE65F0FECFE49481</vt:lpwstr>
  </property>
</Properties>
</file>