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明春任务表" sheetId="1" r:id="rId1"/>
  </sheets>
  <calcPr calcId="144525" concurrentCalc="0"/>
</workbook>
</file>

<file path=xl/sharedStrings.xml><?xml version="1.0" encoding="utf-8"?>
<sst xmlns="http://schemas.openxmlformats.org/spreadsheetml/2006/main" count="66" uniqueCount="57">
  <si>
    <t>附件4</t>
  </si>
  <si>
    <t>永康镇2021年明春植绿增绿大会战任务表</t>
  </si>
  <si>
    <t>序号</t>
  </si>
  <si>
    <t>2022年春季</t>
  </si>
  <si>
    <t>小计</t>
  </si>
  <si>
    <t>平原绿网及沿河沿路绿化</t>
  </si>
  <si>
    <t>村庄绿化及庭院经济</t>
  </si>
  <si>
    <t>草原生态修复</t>
  </si>
  <si>
    <t>经济林基地</t>
  </si>
  <si>
    <t>枸杞</t>
  </si>
  <si>
    <t>苹果及其他</t>
  </si>
  <si>
    <t>面积</t>
  </si>
  <si>
    <t>株数</t>
  </si>
  <si>
    <t>合计</t>
  </si>
  <si>
    <t>永康镇</t>
  </si>
  <si>
    <t>1</t>
  </si>
  <si>
    <t>杨滩村</t>
  </si>
  <si>
    <t>2</t>
  </si>
  <si>
    <t>申滩村</t>
  </si>
  <si>
    <t>3</t>
  </si>
  <si>
    <t>刘湾村</t>
  </si>
  <si>
    <t>4</t>
  </si>
  <si>
    <t>永丰村</t>
  </si>
  <si>
    <t>5</t>
  </si>
  <si>
    <t>艾湾村</t>
  </si>
  <si>
    <t>6</t>
  </si>
  <si>
    <t>永康村</t>
  </si>
  <si>
    <t>7</t>
  </si>
  <si>
    <t>永南村</t>
  </si>
  <si>
    <t>8</t>
  </si>
  <si>
    <t>沙滩村</t>
  </si>
  <si>
    <t>9</t>
  </si>
  <si>
    <t>徐庄村</t>
  </si>
  <si>
    <t>10</t>
  </si>
  <si>
    <t>永新村</t>
  </si>
  <si>
    <t>11</t>
  </si>
  <si>
    <t>双达村</t>
  </si>
  <si>
    <t>12</t>
  </si>
  <si>
    <t>彩达村</t>
  </si>
  <si>
    <t>13</t>
  </si>
  <si>
    <t>城农村</t>
  </si>
  <si>
    <t>14</t>
  </si>
  <si>
    <t>达茂村</t>
  </si>
  <si>
    <t>15</t>
  </si>
  <si>
    <t>丰台村</t>
  </si>
  <si>
    <t>16</t>
  </si>
  <si>
    <t>阳沟村</t>
  </si>
  <si>
    <t>17</t>
  </si>
  <si>
    <t>景台村</t>
  </si>
  <si>
    <t>18</t>
  </si>
  <si>
    <t>乐台村</t>
  </si>
  <si>
    <t>19</t>
  </si>
  <si>
    <t>永乐村</t>
  </si>
  <si>
    <t>20</t>
  </si>
  <si>
    <t>校育川村</t>
  </si>
  <si>
    <t>21</t>
  </si>
  <si>
    <t>党家水村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</si>
</sst>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8"/>
      <color theme="1"/>
      <name val="仿宋_GB2312"/>
      <charset val="134"/>
    </font>
    <font>
      <sz val="9"/>
      <color theme="1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10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9" fillId="13" borderId="17" applyNumberFormat="0" applyAlignment="0" applyProtection="0">
      <alignment vertical="center"/>
    </xf>
    <xf numFmtId="0" fontId="16" fillId="13" borderId="16" applyNumberFormat="0" applyAlignment="0" applyProtection="0">
      <alignment vertical="center"/>
    </xf>
    <xf numFmtId="0" fontId="11" fillId="5" borderId="14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1"/>
  <sheetViews>
    <sheetView tabSelected="1" topLeftCell="A16" workbookViewId="0">
      <selection activeCell="B7" sqref="$A7:$XFD29"/>
    </sheetView>
  </sheetViews>
  <sheetFormatPr defaultColWidth="9" defaultRowHeight="13.5"/>
  <cols>
    <col min="1" max="1" width="6.15" customWidth="1"/>
    <col min="2" max="2" width="12.3416666666667" style="3" customWidth="1"/>
    <col min="3" max="3" width="10.225" style="1" customWidth="1"/>
    <col min="4" max="4" width="11.575" style="1" customWidth="1"/>
    <col min="5" max="5" width="11" style="1" customWidth="1"/>
    <col min="6" max="6" width="11.4083333333333" style="1" customWidth="1"/>
    <col min="7" max="7" width="11" style="1" customWidth="1"/>
    <col min="8" max="8" width="11.65" style="1" customWidth="1"/>
    <col min="9" max="9" width="11.1083333333333" style="1" customWidth="1"/>
    <col min="10" max="11" width="6.225" style="1" customWidth="1"/>
    <col min="12" max="12" width="8.225" style="1" customWidth="1"/>
    <col min="13" max="13" width="8.89166666666667" style="1" customWidth="1"/>
    <col min="14" max="16368" width="9" style="1"/>
  </cols>
  <sheetData>
    <row r="1" ht="18" customHeight="1" spans="1:13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24" customHeight="1" spans="2:13"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2" customFormat="1" ht="15" customHeight="1" spans="1:13">
      <c r="A3" s="7" t="s">
        <v>2</v>
      </c>
      <c r="B3" s="7"/>
      <c r="C3" s="7" t="s">
        <v>3</v>
      </c>
      <c r="D3" s="7"/>
      <c r="E3" s="7"/>
      <c r="F3" s="7"/>
      <c r="G3" s="7"/>
      <c r="H3" s="7"/>
      <c r="I3" s="7"/>
      <c r="J3" s="7"/>
      <c r="K3" s="7"/>
      <c r="L3" s="7"/>
      <c r="M3" s="7"/>
    </row>
    <row r="4" s="2" customFormat="1" ht="16" customHeight="1" spans="1:15">
      <c r="A4" s="7"/>
      <c r="B4" s="7"/>
      <c r="C4" s="8" t="s">
        <v>4</v>
      </c>
      <c r="D4" s="9"/>
      <c r="E4" s="10" t="s">
        <v>5</v>
      </c>
      <c r="F4" s="11"/>
      <c r="G4" s="12" t="s">
        <v>6</v>
      </c>
      <c r="H4" s="11"/>
      <c r="I4" s="22" t="s">
        <v>7</v>
      </c>
      <c r="J4" s="23" t="s">
        <v>8</v>
      </c>
      <c r="K4" s="23"/>
      <c r="L4" s="23"/>
      <c r="M4" s="23"/>
      <c r="N4" s="24"/>
      <c r="O4" s="24"/>
    </row>
    <row r="5" s="2" customFormat="1" ht="16" customHeight="1" spans="1:15">
      <c r="A5" s="7"/>
      <c r="B5" s="7"/>
      <c r="C5" s="13"/>
      <c r="D5" s="14"/>
      <c r="E5" s="15"/>
      <c r="F5" s="16"/>
      <c r="G5" s="17"/>
      <c r="H5" s="16"/>
      <c r="I5" s="25"/>
      <c r="J5" s="26" t="s">
        <v>9</v>
      </c>
      <c r="K5" s="27"/>
      <c r="L5" s="26" t="s">
        <v>10</v>
      </c>
      <c r="M5" s="27"/>
      <c r="N5" s="24"/>
      <c r="O5" s="24"/>
    </row>
    <row r="6" s="2" customFormat="1" ht="20" customHeight="1" spans="1:15">
      <c r="A6" s="7"/>
      <c r="B6" s="7"/>
      <c r="C6" s="7" t="s">
        <v>11</v>
      </c>
      <c r="D6" s="7" t="s">
        <v>12</v>
      </c>
      <c r="E6" s="7" t="s">
        <v>11</v>
      </c>
      <c r="F6" s="7" t="s">
        <v>12</v>
      </c>
      <c r="G6" s="7" t="s">
        <v>11</v>
      </c>
      <c r="H6" s="7" t="s">
        <v>12</v>
      </c>
      <c r="I6" s="7" t="s">
        <v>11</v>
      </c>
      <c r="J6" s="7" t="s">
        <v>11</v>
      </c>
      <c r="K6" s="7" t="s">
        <v>12</v>
      </c>
      <c r="L6" s="7" t="s">
        <v>11</v>
      </c>
      <c r="M6" s="7" t="s">
        <v>12</v>
      </c>
      <c r="N6" s="24"/>
      <c r="O6" s="24"/>
    </row>
    <row r="7" s="1" customFormat="1" ht="16" customHeight="1" spans="1:15">
      <c r="A7" s="7"/>
      <c r="B7" s="18" t="s">
        <v>13</v>
      </c>
      <c r="C7" s="19">
        <f>SUM(C8:C8)</f>
        <v>750</v>
      </c>
      <c r="D7" s="20">
        <f>F7+H7+K7+M7</f>
        <v>31850</v>
      </c>
      <c r="E7" s="20">
        <f t="shared" ref="E7:M7" si="0">SUM(E8:E8)</f>
        <v>100</v>
      </c>
      <c r="F7" s="20">
        <f t="shared" si="0"/>
        <v>2000</v>
      </c>
      <c r="G7" s="20">
        <f t="shared" si="0"/>
        <v>200</v>
      </c>
      <c r="H7" s="20">
        <f t="shared" si="0"/>
        <v>15000</v>
      </c>
      <c r="I7" s="20">
        <f t="shared" si="0"/>
        <v>0</v>
      </c>
      <c r="J7" s="20">
        <f t="shared" si="0"/>
        <v>0</v>
      </c>
      <c r="K7" s="20">
        <f t="shared" si="0"/>
        <v>0</v>
      </c>
      <c r="L7" s="20">
        <f t="shared" si="0"/>
        <v>450</v>
      </c>
      <c r="M7" s="18">
        <f t="shared" si="0"/>
        <v>14850</v>
      </c>
      <c r="N7" s="28"/>
      <c r="O7" s="28"/>
    </row>
    <row r="8" s="1" customFormat="1" ht="16" customHeight="1" spans="1:15">
      <c r="A8" s="7"/>
      <c r="B8" s="18" t="s">
        <v>14</v>
      </c>
      <c r="C8" s="20">
        <f>E8+G8+I8+J8+L8</f>
        <v>750</v>
      </c>
      <c r="D8" s="20">
        <f>F8+H8+K8+M8</f>
        <v>31850</v>
      </c>
      <c r="E8" s="20">
        <v>100</v>
      </c>
      <c r="F8" s="20">
        <f>E8*20</f>
        <v>2000</v>
      </c>
      <c r="G8" s="20">
        <v>200</v>
      </c>
      <c r="H8" s="20">
        <f>G8*75</f>
        <v>15000</v>
      </c>
      <c r="I8" s="18"/>
      <c r="J8" s="18"/>
      <c r="K8" s="18"/>
      <c r="L8" s="18">
        <v>450</v>
      </c>
      <c r="M8" s="18">
        <f>L8*33</f>
        <v>14850</v>
      </c>
      <c r="N8" s="28"/>
      <c r="O8" s="28"/>
    </row>
    <row r="9" ht="16" customHeight="1" spans="1:13">
      <c r="A9" s="21" t="s">
        <v>15</v>
      </c>
      <c r="B9" s="18" t="s">
        <v>16</v>
      </c>
      <c r="C9" s="18">
        <f>E9+G9+L9</f>
        <v>15</v>
      </c>
      <c r="D9" s="18">
        <f>F9+H9+M9</f>
        <v>575</v>
      </c>
      <c r="E9" s="18">
        <v>10</v>
      </c>
      <c r="F9" s="18">
        <v>200</v>
      </c>
      <c r="G9" s="18">
        <v>5</v>
      </c>
      <c r="H9" s="18">
        <v>375</v>
      </c>
      <c r="I9" s="18"/>
      <c r="J9" s="18"/>
      <c r="K9" s="18"/>
      <c r="L9" s="18"/>
      <c r="M9" s="18"/>
    </row>
    <row r="10" ht="16" customHeight="1" spans="1:13">
      <c r="A10" s="21" t="s">
        <v>17</v>
      </c>
      <c r="B10" s="18" t="s">
        <v>18</v>
      </c>
      <c r="C10" s="18">
        <f t="shared" ref="C10:C29" si="1">E10+G10+L10</f>
        <v>20</v>
      </c>
      <c r="D10" s="18">
        <f t="shared" ref="D10:D21" si="2">F10+H10+M10</f>
        <v>675</v>
      </c>
      <c r="E10" s="18">
        <v>15</v>
      </c>
      <c r="F10" s="18">
        <v>300</v>
      </c>
      <c r="G10" s="18">
        <v>5</v>
      </c>
      <c r="H10" s="18">
        <v>375</v>
      </c>
      <c r="I10" s="18"/>
      <c r="J10" s="18"/>
      <c r="K10" s="18"/>
      <c r="L10" s="18"/>
      <c r="M10" s="18"/>
    </row>
    <row r="11" ht="16" customHeight="1" spans="1:13">
      <c r="A11" s="21" t="s">
        <v>19</v>
      </c>
      <c r="B11" s="18" t="s">
        <v>20</v>
      </c>
      <c r="C11" s="18">
        <f t="shared" si="1"/>
        <v>20</v>
      </c>
      <c r="D11" s="18">
        <f t="shared" si="2"/>
        <v>675</v>
      </c>
      <c r="E11" s="18">
        <v>15</v>
      </c>
      <c r="F11" s="18">
        <v>300</v>
      </c>
      <c r="G11" s="18">
        <v>5</v>
      </c>
      <c r="H11" s="18">
        <v>375</v>
      </c>
      <c r="I11" s="18"/>
      <c r="J11" s="18"/>
      <c r="K11" s="18"/>
      <c r="L11" s="18"/>
      <c r="M11" s="18"/>
    </row>
    <row r="12" ht="16" customHeight="1" spans="1:13">
      <c r="A12" s="21" t="s">
        <v>21</v>
      </c>
      <c r="B12" s="18" t="s">
        <v>22</v>
      </c>
      <c r="C12" s="18">
        <f t="shared" si="1"/>
        <v>15</v>
      </c>
      <c r="D12" s="18">
        <f t="shared" si="2"/>
        <v>575</v>
      </c>
      <c r="E12" s="18">
        <v>10</v>
      </c>
      <c r="F12" s="18">
        <v>200</v>
      </c>
      <c r="G12" s="18">
        <v>5</v>
      </c>
      <c r="H12" s="18">
        <v>375</v>
      </c>
      <c r="I12" s="18"/>
      <c r="J12" s="18"/>
      <c r="K12" s="18"/>
      <c r="L12" s="18"/>
      <c r="M12" s="18"/>
    </row>
    <row r="13" ht="16" customHeight="1" spans="1:13">
      <c r="A13" s="21" t="s">
        <v>23</v>
      </c>
      <c r="B13" s="18" t="s">
        <v>24</v>
      </c>
      <c r="C13" s="18">
        <f t="shared" si="1"/>
        <v>15</v>
      </c>
      <c r="D13" s="18">
        <f t="shared" si="2"/>
        <v>575</v>
      </c>
      <c r="E13" s="18">
        <v>10</v>
      </c>
      <c r="F13" s="18">
        <v>200</v>
      </c>
      <c r="G13" s="18">
        <v>5</v>
      </c>
      <c r="H13" s="18">
        <v>375</v>
      </c>
      <c r="I13" s="18"/>
      <c r="J13" s="18"/>
      <c r="K13" s="18"/>
      <c r="L13" s="18"/>
      <c r="M13" s="18"/>
    </row>
    <row r="14" ht="16" customHeight="1" spans="1:13">
      <c r="A14" s="21" t="s">
        <v>25</v>
      </c>
      <c r="B14" s="18" t="s">
        <v>26</v>
      </c>
      <c r="C14" s="18">
        <f t="shared" si="1"/>
        <v>15</v>
      </c>
      <c r="D14" s="18">
        <f t="shared" si="2"/>
        <v>575</v>
      </c>
      <c r="E14" s="18">
        <v>10</v>
      </c>
      <c r="F14" s="18">
        <v>200</v>
      </c>
      <c r="G14" s="18">
        <v>5</v>
      </c>
      <c r="H14" s="18">
        <v>375</v>
      </c>
      <c r="I14" s="18"/>
      <c r="J14" s="18"/>
      <c r="K14" s="18"/>
      <c r="L14" s="18"/>
      <c r="M14" s="18"/>
    </row>
    <row r="15" ht="16" customHeight="1" spans="1:13">
      <c r="A15" s="21" t="s">
        <v>27</v>
      </c>
      <c r="B15" s="18" t="s">
        <v>28</v>
      </c>
      <c r="C15" s="18">
        <f t="shared" si="1"/>
        <v>15</v>
      </c>
      <c r="D15" s="18">
        <f t="shared" si="2"/>
        <v>575</v>
      </c>
      <c r="E15" s="18">
        <v>10</v>
      </c>
      <c r="F15" s="18">
        <v>200</v>
      </c>
      <c r="G15" s="18">
        <v>5</v>
      </c>
      <c r="H15" s="18">
        <v>375</v>
      </c>
      <c r="I15" s="18"/>
      <c r="J15" s="18"/>
      <c r="K15" s="18"/>
      <c r="L15" s="18"/>
      <c r="M15" s="18"/>
    </row>
    <row r="16" ht="16" customHeight="1" spans="1:13">
      <c r="A16" s="21" t="s">
        <v>29</v>
      </c>
      <c r="B16" s="18" t="s">
        <v>30</v>
      </c>
      <c r="C16" s="18">
        <f t="shared" si="1"/>
        <v>15</v>
      </c>
      <c r="D16" s="18">
        <f t="shared" si="2"/>
        <v>575</v>
      </c>
      <c r="E16" s="18">
        <v>10</v>
      </c>
      <c r="F16" s="18">
        <v>200</v>
      </c>
      <c r="G16" s="18">
        <v>5</v>
      </c>
      <c r="H16" s="18">
        <v>375</v>
      </c>
      <c r="I16" s="18"/>
      <c r="J16" s="18"/>
      <c r="K16" s="18"/>
      <c r="L16" s="18"/>
      <c r="M16" s="18"/>
    </row>
    <row r="17" ht="16" customHeight="1" spans="1:13">
      <c r="A17" s="21" t="s">
        <v>31</v>
      </c>
      <c r="B17" s="18" t="s">
        <v>32</v>
      </c>
      <c r="C17" s="18">
        <f t="shared" si="1"/>
        <v>15</v>
      </c>
      <c r="D17" s="18">
        <f t="shared" si="2"/>
        <v>575</v>
      </c>
      <c r="E17" s="18">
        <v>10</v>
      </c>
      <c r="F17" s="18">
        <v>200</v>
      </c>
      <c r="G17" s="18">
        <v>5</v>
      </c>
      <c r="H17" s="18">
        <v>375</v>
      </c>
      <c r="I17" s="18"/>
      <c r="J17" s="18"/>
      <c r="K17" s="18"/>
      <c r="L17" s="18"/>
      <c r="M17" s="18"/>
    </row>
    <row r="18" ht="16" customHeight="1" spans="1:13">
      <c r="A18" s="21" t="s">
        <v>33</v>
      </c>
      <c r="B18" s="18" t="s">
        <v>34</v>
      </c>
      <c r="C18" s="18">
        <f t="shared" si="1"/>
        <v>50</v>
      </c>
      <c r="D18" s="18">
        <f t="shared" si="2"/>
        <v>2070</v>
      </c>
      <c r="E18" s="18"/>
      <c r="F18" s="18"/>
      <c r="G18" s="18">
        <v>10</v>
      </c>
      <c r="H18" s="18">
        <v>750</v>
      </c>
      <c r="I18" s="18"/>
      <c r="J18" s="18"/>
      <c r="K18" s="18"/>
      <c r="L18" s="18">
        <v>40</v>
      </c>
      <c r="M18" s="18">
        <v>1320</v>
      </c>
    </row>
    <row r="19" ht="16" customHeight="1" spans="1:13">
      <c r="A19" s="21" t="s">
        <v>35</v>
      </c>
      <c r="B19" s="18" t="s">
        <v>36</v>
      </c>
      <c r="C19" s="18">
        <f t="shared" si="1"/>
        <v>65</v>
      </c>
      <c r="D19" s="18">
        <f t="shared" si="2"/>
        <v>2775</v>
      </c>
      <c r="E19" s="18"/>
      <c r="F19" s="18"/>
      <c r="G19" s="18">
        <v>15</v>
      </c>
      <c r="H19" s="18">
        <v>1125</v>
      </c>
      <c r="I19" s="18"/>
      <c r="J19" s="18"/>
      <c r="K19" s="18"/>
      <c r="L19" s="18">
        <v>50</v>
      </c>
      <c r="M19" s="18">
        <v>1650</v>
      </c>
    </row>
    <row r="20" ht="16" customHeight="1" spans="1:13">
      <c r="A20" s="21" t="s">
        <v>37</v>
      </c>
      <c r="B20" s="18" t="s">
        <v>38</v>
      </c>
      <c r="C20" s="18">
        <f t="shared" si="1"/>
        <v>65</v>
      </c>
      <c r="D20" s="18">
        <f t="shared" si="2"/>
        <v>2775</v>
      </c>
      <c r="E20" s="18"/>
      <c r="F20" s="18"/>
      <c r="G20" s="18">
        <v>15</v>
      </c>
      <c r="H20" s="18">
        <v>1125</v>
      </c>
      <c r="I20" s="18"/>
      <c r="J20" s="18"/>
      <c r="K20" s="18"/>
      <c r="L20" s="18">
        <v>50</v>
      </c>
      <c r="M20" s="18">
        <v>1650</v>
      </c>
    </row>
    <row r="21" ht="16" customHeight="1" spans="1:13">
      <c r="A21" s="21" t="s">
        <v>39</v>
      </c>
      <c r="B21" s="18" t="s">
        <v>40</v>
      </c>
      <c r="C21" s="18">
        <f t="shared" si="1"/>
        <v>65</v>
      </c>
      <c r="D21" s="18">
        <f t="shared" si="2"/>
        <v>2775</v>
      </c>
      <c r="E21" s="18"/>
      <c r="F21" s="18"/>
      <c r="G21" s="18">
        <v>15</v>
      </c>
      <c r="H21" s="18">
        <v>1125</v>
      </c>
      <c r="I21" s="18"/>
      <c r="J21" s="18"/>
      <c r="K21" s="18"/>
      <c r="L21" s="18">
        <v>50</v>
      </c>
      <c r="M21" s="18">
        <v>1650</v>
      </c>
    </row>
    <row r="22" ht="16" customHeight="1" spans="1:13">
      <c r="A22" s="21" t="s">
        <v>41</v>
      </c>
      <c r="B22" s="18" t="s">
        <v>42</v>
      </c>
      <c r="C22" s="18">
        <f t="shared" si="1"/>
        <v>65</v>
      </c>
      <c r="D22" s="18">
        <f t="shared" ref="D22:D29" si="3">F22+H22+M22</f>
        <v>2775</v>
      </c>
      <c r="E22" s="18"/>
      <c r="F22" s="18"/>
      <c r="G22" s="18">
        <v>15</v>
      </c>
      <c r="H22" s="18">
        <v>1125</v>
      </c>
      <c r="I22" s="18"/>
      <c r="J22" s="18"/>
      <c r="K22" s="18"/>
      <c r="L22" s="18">
        <v>50</v>
      </c>
      <c r="M22" s="18">
        <v>1650</v>
      </c>
    </row>
    <row r="23" ht="16" customHeight="1" spans="1:13">
      <c r="A23" s="21" t="s">
        <v>43</v>
      </c>
      <c r="B23" s="18" t="s">
        <v>44</v>
      </c>
      <c r="C23" s="18">
        <f t="shared" si="1"/>
        <v>65</v>
      </c>
      <c r="D23" s="18">
        <f t="shared" si="3"/>
        <v>2775</v>
      </c>
      <c r="E23" s="18"/>
      <c r="F23" s="18"/>
      <c r="G23" s="18">
        <v>15</v>
      </c>
      <c r="H23" s="18">
        <v>1125</v>
      </c>
      <c r="I23" s="18"/>
      <c r="J23" s="18"/>
      <c r="K23" s="18"/>
      <c r="L23" s="18">
        <v>50</v>
      </c>
      <c r="M23" s="18">
        <v>1650</v>
      </c>
    </row>
    <row r="24" ht="16" customHeight="1" spans="1:13">
      <c r="A24" s="21" t="s">
        <v>45</v>
      </c>
      <c r="B24" s="18" t="s">
        <v>46</v>
      </c>
      <c r="C24" s="18">
        <f t="shared" si="1"/>
        <v>65</v>
      </c>
      <c r="D24" s="18">
        <f t="shared" si="3"/>
        <v>2775</v>
      </c>
      <c r="E24" s="18"/>
      <c r="F24" s="18"/>
      <c r="G24" s="18">
        <v>15</v>
      </c>
      <c r="H24" s="18">
        <v>1125</v>
      </c>
      <c r="I24" s="18"/>
      <c r="J24" s="18"/>
      <c r="K24" s="18"/>
      <c r="L24" s="18">
        <v>50</v>
      </c>
      <c r="M24" s="18">
        <v>1650</v>
      </c>
    </row>
    <row r="25" ht="16" customHeight="1" spans="1:13">
      <c r="A25" s="21" t="s">
        <v>47</v>
      </c>
      <c r="B25" s="18" t="s">
        <v>48</v>
      </c>
      <c r="C25" s="18">
        <f t="shared" si="1"/>
        <v>55</v>
      </c>
      <c r="D25" s="18">
        <f t="shared" si="3"/>
        <v>2445</v>
      </c>
      <c r="E25" s="18"/>
      <c r="F25" s="18"/>
      <c r="G25" s="18">
        <v>15</v>
      </c>
      <c r="H25" s="18">
        <v>1125</v>
      </c>
      <c r="I25" s="18"/>
      <c r="J25" s="18"/>
      <c r="K25" s="18"/>
      <c r="L25" s="18">
        <v>40</v>
      </c>
      <c r="M25" s="18">
        <v>1320</v>
      </c>
    </row>
    <row r="26" ht="16" customHeight="1" spans="1:13">
      <c r="A26" s="21" t="s">
        <v>49</v>
      </c>
      <c r="B26" s="18" t="s">
        <v>50</v>
      </c>
      <c r="C26" s="18">
        <f t="shared" si="1"/>
        <v>55</v>
      </c>
      <c r="D26" s="18">
        <f t="shared" si="3"/>
        <v>2445</v>
      </c>
      <c r="E26" s="18"/>
      <c r="F26" s="18"/>
      <c r="G26" s="18">
        <v>15</v>
      </c>
      <c r="H26" s="18">
        <v>1125</v>
      </c>
      <c r="I26" s="18"/>
      <c r="J26" s="18"/>
      <c r="K26" s="18"/>
      <c r="L26" s="18">
        <v>40</v>
      </c>
      <c r="M26" s="18">
        <v>1320</v>
      </c>
    </row>
    <row r="27" ht="16" customHeight="1" spans="1:13">
      <c r="A27" s="21" t="s">
        <v>51</v>
      </c>
      <c r="B27" s="18" t="s">
        <v>52</v>
      </c>
      <c r="C27" s="18">
        <f t="shared" si="1"/>
        <v>45</v>
      </c>
      <c r="D27" s="18">
        <f t="shared" si="3"/>
        <v>2115</v>
      </c>
      <c r="E27" s="18"/>
      <c r="F27" s="18"/>
      <c r="G27" s="18">
        <v>15</v>
      </c>
      <c r="H27" s="18">
        <v>1125</v>
      </c>
      <c r="I27" s="18"/>
      <c r="J27" s="18"/>
      <c r="K27" s="18"/>
      <c r="L27" s="18">
        <v>30</v>
      </c>
      <c r="M27" s="18">
        <v>990</v>
      </c>
    </row>
    <row r="28" ht="16" customHeight="1" spans="1:13">
      <c r="A28" s="21" t="s">
        <v>53</v>
      </c>
      <c r="B28" s="18" t="s">
        <v>54</v>
      </c>
      <c r="C28" s="18">
        <f t="shared" si="1"/>
        <v>5</v>
      </c>
      <c r="D28" s="18">
        <f t="shared" si="3"/>
        <v>375</v>
      </c>
      <c r="E28" s="18"/>
      <c r="F28" s="18"/>
      <c r="G28" s="18">
        <v>5</v>
      </c>
      <c r="H28" s="18">
        <v>375</v>
      </c>
      <c r="I28" s="18"/>
      <c r="J28" s="18"/>
      <c r="K28" s="18"/>
      <c r="L28" s="18"/>
      <c r="M28" s="18"/>
    </row>
    <row r="29" ht="16" customHeight="1" spans="1:13">
      <c r="A29" s="21" t="s">
        <v>55</v>
      </c>
      <c r="B29" s="18" t="s">
        <v>56</v>
      </c>
      <c r="C29" s="18">
        <f t="shared" si="1"/>
        <v>5</v>
      </c>
      <c r="D29" s="18">
        <f t="shared" si="3"/>
        <v>375</v>
      </c>
      <c r="E29" s="18"/>
      <c r="F29" s="18"/>
      <c r="G29" s="18">
        <v>5</v>
      </c>
      <c r="H29" s="18">
        <v>375</v>
      </c>
      <c r="I29" s="18"/>
      <c r="J29" s="18"/>
      <c r="K29" s="18"/>
      <c r="L29" s="18"/>
      <c r="M29" s="18"/>
    </row>
    <row r="30" ht="17" customHeight="1"/>
    <row r="31" ht="17" customHeight="1"/>
  </sheetData>
  <mergeCells count="12">
    <mergeCell ref="A1:B1"/>
    <mergeCell ref="B2:M2"/>
    <mergeCell ref="C3:M3"/>
    <mergeCell ref="J4:M4"/>
    <mergeCell ref="J5:K5"/>
    <mergeCell ref="L5:M5"/>
    <mergeCell ref="A3:A8"/>
    <mergeCell ref="B3:B6"/>
    <mergeCell ref="I4:I5"/>
    <mergeCell ref="C4:D5"/>
    <mergeCell ref="E4:F5"/>
    <mergeCell ref="G4:H5"/>
  </mergeCells>
  <printOptions horizontalCentered="1" verticalCentered="1"/>
  <pageMargins left="0.393055555555556" right="0.236111111111111" top="0.156944444444444" bottom="0.550694444444444" header="0.156944444444444" footer="0.432638888888889"/>
  <pageSetup paperSize="9" scale="105" orientation="landscape" horizontalDpi="600"/>
  <headerFooter>
    <oddFooter>&amp;C- 10 -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明春任务表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2021-08-09T03:28:00Z</dcterms:created>
  <dcterms:modified xsi:type="dcterms:W3CDTF">2021-08-22T09:13:08Z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05C31030898C4277944A4B68EB99BB9C</vt:lpwstr>
  </property>
  <property fmtid="{D5CDD505-2E9C-101B-9397-08002B2CF9AE}" pid="3" name="KSOProductBuildVer">
    <vt:lpwstr>2052-11.1.0.10700</vt:lpwstr>
  </property>
  <property fmtid="{D5CDD505-2E9C-101B-9397-08002B2CF9AE}" pid="4" name="KSOReadingLayout">
    <vt:bool>true</vt:bool>
  </property>
</Properties>
</file>