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<sst xmlns="http://schemas.openxmlformats.org/spreadsheetml/2006/main" count="33" uniqueCount="32">
  <si>
    <t>沙坡头区永康镇2020年7月80岁以上城市高龄老人津贴及困难生活补贴分配表</t>
  </si>
  <si>
    <t xml:space="preserve">                                         单位：人、元</t>
  </si>
  <si>
    <t>序号</t>
  </si>
  <si>
    <t>村名</t>
  </si>
  <si>
    <t>人数（人）</t>
  </si>
  <si>
    <t>高龄津贴（元）</t>
  </si>
  <si>
    <t>补贴标准
（180元/人）</t>
  </si>
  <si>
    <t>合计</t>
  </si>
  <si>
    <t>备注</t>
  </si>
  <si>
    <t>杨滩村</t>
  </si>
  <si>
    <t>南滩村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</si>
  <si>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</si>
  <si>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</si>
  <si>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</si>
  <si>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</si>
  <si>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</si>
  <si>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</si>
  <si>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</si>
  <si>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</si>
  <si>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徐庄村</t>
  </si>
  <si>
    <t>乐台村</t>
  </si>
  <si>
    <t>景台村</t>
  </si>
  <si>
    <t>阳沟村</t>
  </si>
  <si>
    <t>丰台村</t>
  </si>
  <si>
    <t>达茂村</t>
  </si>
  <si>
    <t>城农村</t>
  </si>
  <si>
    <t>彩达村</t>
  </si>
  <si>
    <t>双达村</t>
  </si>
  <si>
    <t>永新村</t>
  </si>
  <si>
    <t>永乐村</t>
  </si>
  <si>
    <t>校育川村</t>
  </si>
  <si>
    <t>党家水村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</si>
</sst>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171575" y="673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171575" y="6731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9"/>
  <sheetViews>
    <sheetView tabSelected="1" workbookViewId="0">
      <selection activeCell="K8" sqref="K8"/>
    </sheetView>
  </sheetViews>
  <sheetFormatPr defaultColWidth="9" defaultRowHeight="14.25" outlineLevelCol="7"/>
  <cols>
    <col min="1" max="1" width="15.25" style="2" customWidth="1"/>
    <col min="2" max="2" width="24.625" style="2" customWidth="1"/>
    <col min="3" max="3" width="19.625" style="2" customWidth="1"/>
    <col min="4" max="4" width="21.375" style="2" customWidth="1"/>
    <col min="5" max="5" width="15.75" style="2" customWidth="1"/>
    <col min="6" max="6" width="21.375" style="2" customWidth="1"/>
    <col min="7" max="7" width="11.125" style="2" customWidth="1"/>
    <col min="8" max="16384" width="9" style="2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/>
      <c r="C2" s="4"/>
      <c r="D2" s="4"/>
      <c r="E2" s="4"/>
      <c r="F2" s="4"/>
      <c r="G2" s="4"/>
    </row>
    <row r="3" ht="21" customHeight="1" spans="1:7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</row>
    <row r="4" ht="21" customHeight="1" spans="1:7">
      <c r="A4" s="5"/>
      <c r="B4" s="5"/>
      <c r="C4" s="7"/>
      <c r="D4" s="7"/>
      <c r="E4" s="10"/>
      <c r="F4" s="10"/>
      <c r="G4" s="11"/>
    </row>
    <row r="5" s="1" customFormat="1" ht="22" customHeight="1" spans="1:7">
      <c r="A5" s="5" t="s">
        <v>7</v>
      </c>
      <c r="B5" s="5"/>
      <c r="C5" s="12">
        <f>SUM(C6:C28)</f>
        <v>227</v>
      </c>
      <c r="D5" s="13">
        <f>SUM(D6:D28)</f>
        <v>64230</v>
      </c>
      <c r="E5" s="13">
        <f>180*C5</f>
        <v>40860</v>
      </c>
      <c r="F5" s="13">
        <f>SUM(D5+E5)</f>
        <v>105090</v>
      </c>
      <c r="G5" s="14"/>
    </row>
    <row r="6" ht="25" customHeight="1" spans="1:7">
      <c r="A6" s="15">
        <v>1</v>
      </c>
      <c r="B6" s="16" t="s">
        <v>9</v>
      </c>
      <c r="C6" s="17">
        <v>9</v>
      </c>
      <c r="D6" s="18">
        <v>2430</v>
      </c>
      <c r="E6" s="19">
        <f t="shared" ref="E6:E28" si="0">180*C6</f>
        <v>1620</v>
      </c>
      <c r="F6" s="19">
        <f t="shared" ref="F6:F28" si="1">SUM(D6+E6)</f>
        <v>4050</v>
      </c>
      <c r="G6" s="20"/>
    </row>
    <row r="7" ht="25" customHeight="1" spans="1:7">
      <c r="A7" s="15">
        <v>2</v>
      </c>
      <c r="B7" s="16" t="s">
        <v>10</v>
      </c>
      <c r="C7" s="17">
        <v>1</v>
      </c>
      <c r="D7" s="18">
        <v>270</v>
      </c>
      <c r="E7" s="19">
        <f t="shared" si="0"/>
        <v>180</v>
      </c>
      <c r="F7" s="19">
        <f t="shared" si="1"/>
        <v>450</v>
      </c>
      <c r="G7" s="20"/>
    </row>
    <row r="8" ht="25" customHeight="1" spans="1:7">
      <c r="A8" s="15">
        <v>3</v>
      </c>
      <c r="B8" s="16" t="s">
        <v>11</v>
      </c>
      <c r="C8" s="17">
        <v>4</v>
      </c>
      <c r="D8" s="18">
        <v>1310</v>
      </c>
      <c r="E8" s="19">
        <f t="shared" si="0"/>
        <v>720</v>
      </c>
      <c r="F8" s="19">
        <f t="shared" si="1"/>
        <v>2030</v>
      </c>
      <c r="G8" s="20"/>
    </row>
    <row r="9" ht="25" customHeight="1" spans="1:7">
      <c r="A9" s="15">
        <v>4</v>
      </c>
      <c r="B9" s="16" t="s">
        <v>12</v>
      </c>
      <c r="C9" s="17">
        <v>3</v>
      </c>
      <c r="D9" s="18">
        <v>810</v>
      </c>
      <c r="E9" s="19">
        <f t="shared" si="0"/>
        <v>540</v>
      </c>
      <c r="F9" s="19">
        <f t="shared" si="1"/>
        <v>1350</v>
      </c>
      <c r="G9" s="20"/>
    </row>
    <row r="10" ht="25" customHeight="1" spans="1:7">
      <c r="A10" s="15">
        <v>5</v>
      </c>
      <c r="B10" s="16" t="s">
        <v>13</v>
      </c>
      <c r="C10" s="17">
        <v>8</v>
      </c>
      <c r="D10" s="18">
        <v>2160</v>
      </c>
      <c r="E10" s="19">
        <f t="shared" si="0"/>
        <v>1440</v>
      </c>
      <c r="F10" s="19">
        <f t="shared" si="1"/>
        <v>3600</v>
      </c>
      <c r="G10" s="20"/>
    </row>
    <row r="11" ht="25" customHeight="1" spans="1:7">
      <c r="A11" s="15">
        <v>6</v>
      </c>
      <c r="B11" s="16" t="s">
        <v>14</v>
      </c>
      <c r="C11" s="17">
        <v>19</v>
      </c>
      <c r="D11" s="18">
        <v>5360</v>
      </c>
      <c r="E11" s="19">
        <f t="shared" si="0"/>
        <v>3420</v>
      </c>
      <c r="F11" s="19">
        <f t="shared" si="1"/>
        <v>8780</v>
      </c>
      <c r="G11" s="20"/>
    </row>
    <row r="12" ht="25" customHeight="1" spans="1:7">
      <c r="A12" s="15">
        <v>7</v>
      </c>
      <c r="B12" s="16" t="s">
        <v>15</v>
      </c>
      <c r="C12" s="17">
        <v>19</v>
      </c>
      <c r="D12" s="18">
        <v>5590</v>
      </c>
      <c r="E12" s="19">
        <f t="shared" si="0"/>
        <v>3420</v>
      </c>
      <c r="F12" s="19">
        <f t="shared" si="1"/>
        <v>9010</v>
      </c>
      <c r="G12" s="20"/>
    </row>
    <row r="13" ht="25" customHeight="1" spans="1:7">
      <c r="A13" s="15">
        <v>8</v>
      </c>
      <c r="B13" s="16" t="s">
        <v>16</v>
      </c>
      <c r="C13" s="17">
        <v>15</v>
      </c>
      <c r="D13" s="18">
        <v>4510</v>
      </c>
      <c r="E13" s="19">
        <f t="shared" si="0"/>
        <v>2700</v>
      </c>
      <c r="F13" s="19">
        <f t="shared" si="1"/>
        <v>7210</v>
      </c>
      <c r="G13" s="20"/>
    </row>
    <row r="14" ht="25" customHeight="1" spans="1:7">
      <c r="A14" s="15">
        <v>9</v>
      </c>
      <c r="B14" s="16" t="s">
        <v>17</v>
      </c>
      <c r="C14" s="17">
        <v>11</v>
      </c>
      <c r="D14" s="18">
        <f>450+2700</f>
        <v>3150</v>
      </c>
      <c r="E14" s="19">
        <f t="shared" si="0"/>
        <v>1980</v>
      </c>
      <c r="F14" s="19">
        <f t="shared" si="1"/>
        <v>5130</v>
      </c>
      <c r="G14" s="20"/>
    </row>
    <row r="15" ht="25" customHeight="1" spans="1:7">
      <c r="A15" s="15">
        <v>10</v>
      </c>
      <c r="B15" s="16" t="s">
        <v>18</v>
      </c>
      <c r="C15" s="21">
        <v>15</v>
      </c>
      <c r="D15" s="18">
        <v>4510</v>
      </c>
      <c r="E15" s="19">
        <f t="shared" si="0"/>
        <v>2700</v>
      </c>
      <c r="F15" s="19">
        <f t="shared" si="1"/>
        <v>7210</v>
      </c>
      <c r="G15" s="20"/>
    </row>
    <row r="16" ht="25" customHeight="1" spans="1:7">
      <c r="A16" s="15">
        <v>11</v>
      </c>
      <c r="B16" s="16" t="s">
        <v>19</v>
      </c>
      <c r="C16" s="21">
        <v>25</v>
      </c>
      <c r="D16" s="18">
        <v>6980</v>
      </c>
      <c r="E16" s="19">
        <f t="shared" si="0"/>
        <v>4500</v>
      </c>
      <c r="F16" s="19">
        <f t="shared" si="1"/>
        <v>11480</v>
      </c>
      <c r="G16" s="20"/>
    </row>
    <row r="17" ht="25" customHeight="1" spans="1:7">
      <c r="A17" s="15">
        <v>12</v>
      </c>
      <c r="B17" s="16" t="s">
        <v>20</v>
      </c>
      <c r="C17" s="17">
        <v>9</v>
      </c>
      <c r="D17" s="18">
        <v>2430</v>
      </c>
      <c r="E17" s="19">
        <f t="shared" si="0"/>
        <v>1620</v>
      </c>
      <c r="F17" s="19">
        <f t="shared" si="1"/>
        <v>4050</v>
      </c>
      <c r="G17" s="20"/>
    </row>
    <row r="18" ht="25" customHeight="1" spans="1:7">
      <c r="A18" s="15">
        <v>13</v>
      </c>
      <c r="B18" s="16" t="s">
        <v>21</v>
      </c>
      <c r="C18" s="21">
        <v>14</v>
      </c>
      <c r="D18" s="18">
        <v>4010</v>
      </c>
      <c r="E18" s="19">
        <f t="shared" si="0"/>
        <v>2520</v>
      </c>
      <c r="F18" s="19">
        <f t="shared" si="1"/>
        <v>6530</v>
      </c>
      <c r="G18" s="20"/>
    </row>
    <row r="19" ht="25" customHeight="1" spans="1:7">
      <c r="A19" s="15">
        <v>14</v>
      </c>
      <c r="B19" s="16" t="s">
        <v>22</v>
      </c>
      <c r="C19" s="17">
        <v>8</v>
      </c>
      <c r="D19" s="18">
        <v>2160</v>
      </c>
      <c r="E19" s="19">
        <f t="shared" si="0"/>
        <v>1440</v>
      </c>
      <c r="F19" s="19">
        <f t="shared" si="1"/>
        <v>3600</v>
      </c>
      <c r="G19" s="20"/>
    </row>
    <row r="20" ht="25" customHeight="1" spans="1:7">
      <c r="A20" s="15">
        <v>15</v>
      </c>
      <c r="B20" s="16" t="s">
        <v>23</v>
      </c>
      <c r="C20" s="17">
        <v>11</v>
      </c>
      <c r="D20" s="18">
        <v>2970</v>
      </c>
      <c r="E20" s="19">
        <f t="shared" si="0"/>
        <v>1980</v>
      </c>
      <c r="F20" s="19">
        <f t="shared" si="1"/>
        <v>4950</v>
      </c>
      <c r="G20" s="20"/>
    </row>
    <row r="21" ht="25" customHeight="1" spans="1:7">
      <c r="A21" s="15">
        <v>16</v>
      </c>
      <c r="B21" s="16" t="s">
        <v>24</v>
      </c>
      <c r="C21" s="21">
        <v>8</v>
      </c>
      <c r="D21" s="18">
        <v>2390</v>
      </c>
      <c r="E21" s="19">
        <f t="shared" si="0"/>
        <v>1440</v>
      </c>
      <c r="F21" s="19">
        <f t="shared" si="1"/>
        <v>3830</v>
      </c>
      <c r="G21" s="20"/>
    </row>
    <row r="22" ht="25" customHeight="1" spans="1:7">
      <c r="A22" s="15">
        <v>17</v>
      </c>
      <c r="B22" s="16" t="s">
        <v>25</v>
      </c>
      <c r="C22" s="16">
        <v>6</v>
      </c>
      <c r="D22" s="18">
        <v>1850</v>
      </c>
      <c r="E22" s="19">
        <f t="shared" si="0"/>
        <v>1080</v>
      </c>
      <c r="F22" s="19">
        <f t="shared" si="1"/>
        <v>2930</v>
      </c>
      <c r="G22" s="20"/>
    </row>
    <row r="23" ht="25" customHeight="1" spans="1:7">
      <c r="A23" s="15">
        <v>18</v>
      </c>
      <c r="B23" s="16" t="s">
        <v>26</v>
      </c>
      <c r="C23" s="17">
        <v>9</v>
      </c>
      <c r="D23" s="18">
        <v>2430</v>
      </c>
      <c r="E23" s="19">
        <f t="shared" si="0"/>
        <v>1620</v>
      </c>
      <c r="F23" s="19">
        <f t="shared" si="1"/>
        <v>4050</v>
      </c>
      <c r="G23" s="20"/>
    </row>
    <row r="24" ht="25" customHeight="1" spans="1:7">
      <c r="A24" s="15">
        <v>19</v>
      </c>
      <c r="B24" s="16" t="s">
        <v>27</v>
      </c>
      <c r="C24" s="17">
        <v>12</v>
      </c>
      <c r="D24" s="18">
        <v>3240</v>
      </c>
      <c r="E24" s="19">
        <f t="shared" si="0"/>
        <v>2160</v>
      </c>
      <c r="F24" s="19">
        <f t="shared" si="1"/>
        <v>5400</v>
      </c>
      <c r="G24" s="20"/>
    </row>
    <row r="25" ht="25" customHeight="1" spans="1:7">
      <c r="A25" s="15">
        <v>20</v>
      </c>
      <c r="B25" s="16" t="s">
        <v>28</v>
      </c>
      <c r="C25" s="17">
        <v>5</v>
      </c>
      <c r="D25" s="18">
        <v>1350</v>
      </c>
      <c r="E25" s="19">
        <f t="shared" si="0"/>
        <v>900</v>
      </c>
      <c r="F25" s="19">
        <f t="shared" si="1"/>
        <v>2250</v>
      </c>
      <c r="G25" s="20"/>
    </row>
    <row r="26" ht="25" customHeight="1" spans="1:7">
      <c r="A26" s="15">
        <v>21</v>
      </c>
      <c r="B26" s="16" t="s">
        <v>29</v>
      </c>
      <c r="C26" s="17">
        <v>2</v>
      </c>
      <c r="D26" s="18">
        <v>540</v>
      </c>
      <c r="E26" s="19">
        <f t="shared" si="0"/>
        <v>360</v>
      </c>
      <c r="F26" s="19">
        <f t="shared" si="1"/>
        <v>900</v>
      </c>
      <c r="G26" s="20"/>
    </row>
    <row r="27" ht="25" customHeight="1" spans="1:7">
      <c r="A27" s="15">
        <v>22</v>
      </c>
      <c r="B27" s="16" t="s">
        <v>30</v>
      </c>
      <c r="C27" s="21">
        <v>7</v>
      </c>
      <c r="D27" s="18">
        <v>1890</v>
      </c>
      <c r="E27" s="19">
        <f t="shared" si="0"/>
        <v>1260</v>
      </c>
      <c r="F27" s="19">
        <f t="shared" si="1"/>
        <v>3150</v>
      </c>
      <c r="G27" s="20"/>
    </row>
    <row r="28" ht="25" customHeight="1" spans="1:8">
      <c r="A28" s="15">
        <v>23</v>
      </c>
      <c r="B28" s="16" t="s">
        <v>31</v>
      </c>
      <c r="C28" s="21">
        <v>7</v>
      </c>
      <c r="D28" s="18">
        <v>1890</v>
      </c>
      <c r="E28" s="19">
        <f t="shared" si="0"/>
        <v>1260</v>
      </c>
      <c r="F28" s="19">
        <f t="shared" si="1"/>
        <v>3150</v>
      </c>
      <c r="G28" s="22"/>
      <c r="H28" s="23"/>
    </row>
    <row r="29" ht="51" customHeight="1"/>
  </sheetData>
  <mergeCells count="10">
    <mergeCell ref="A1:G1"/>
    <mergeCell ref="A2:G2"/>
    <mergeCell ref="A5:B5"/>
    <mergeCell ref="A3:A4"/>
    <mergeCell ref="B3:B4"/>
    <mergeCell ref="C3:C4"/>
    <mergeCell ref="D3:D4"/>
    <mergeCell ref="E3:E4"/>
    <mergeCell ref="F3:F4"/>
    <mergeCell ref="G3:G4"/>
  </mergeCells>
  <pageMargins left="1.0625" right="0.0388888888888889" top="0.156944444444444" bottom="0.0784722222222222" header="0.314583333333333" footer="0.509027777777778"/>
  <pageSetup paperSize="9" scale="7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王微</cp:lastModifiedBy>
  <dcterms:created xsi:type="dcterms:W3CDTF">2018-12-28T08:39:00Z</dcterms:created>
  <dcterms:modified xsi:type="dcterms:W3CDTF">2020-07-02T07:58:37Z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