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<sst xmlns="http://schemas.openxmlformats.org/spreadsheetml/2006/main" count="32" uniqueCount="31">
  <si>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永康镇2020年4月临时生活补贴及4月农保资金发放情况统计表</t>
  </si>
  <si>
    <t>序号</t>
  </si>
  <si>
    <t>村居</t>
  </si>
  <si>
    <t>户数（户）</t>
  </si>
  <si>
    <t>人数（人）</t>
  </si>
  <si>
    <t>低保金
（元）</t>
  </si>
  <si>
    <t>补贴标准
（100元/人）</t>
  </si>
  <si>
    <t>合计</t>
  </si>
  <si>
    <t>艾湾村</t>
  </si>
  <si>
    <t>北滩村</t>
  </si>
  <si>
    <t>刘湾村</t>
  </si>
  <si>
    <t>南滩村</t>
  </si>
  <si>
    <t>沙滩村</t>
  </si>
  <si>
    <t>上滩村</t>
  </si>
  <si>
    <t>徐庄村</t>
  </si>
  <si>
    <t>杨滩村</t>
  </si>
  <si>
    <t>永丰村</t>
  </si>
  <si>
    <t>永南村</t>
  </si>
  <si>
    <t>永康村</t>
  </si>
  <si>
    <t>双达村</t>
  </si>
  <si>
    <t>彩达村</t>
  </si>
  <si>
    <t>城农村</t>
  </si>
  <si>
    <t>达茂村</t>
  </si>
  <si>
    <t>阳沟村</t>
  </si>
  <si>
    <t>永乐村</t>
  </si>
  <si>
    <t>永新村</t>
  </si>
  <si>
    <t>丰台村</t>
  </si>
  <si>
    <t>景台村</t>
  </si>
  <si>
    <t>乐台村</t>
  </si>
  <si>
    <t>党家水村</t>
  </si>
  <si>
    <t>校育川村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</si>
</sst>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9"/>
      <name val="仿宋_GB2312"/>
      <charset val="134"/>
    </font>
    <font>
      <sz val="11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4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6"/>
  <sheetViews>
    <sheetView tabSelected="1" workbookViewId="0">
      <selection activeCell="M6" sqref="M6"/>
    </sheetView>
  </sheetViews>
  <sheetFormatPr defaultColWidth="9" defaultRowHeight="13.5"/>
  <cols>
    <col min="1" max="1" width="9.96666666666667" customWidth="1"/>
    <col min="2" max="2" width="16.1166666666667" customWidth="1"/>
    <col min="3" max="3" width="14.25" customWidth="1"/>
    <col min="4" max="4" width="12.875" customWidth="1"/>
    <col min="5" max="5" width="14.125" style="2" customWidth="1"/>
    <col min="6" max="6" width="14.25" customWidth="1"/>
    <col min="7" max="7" width="15.375" customWidth="1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1" customHeight="1" spans="1:43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ht="18.75" spans="1:7">
      <c r="A3" s="9">
        <v>1</v>
      </c>
      <c r="B3" s="9" t="s">
        <v>8</v>
      </c>
      <c r="C3" s="10">
        <v>52</v>
      </c>
      <c r="D3" s="10">
        <v>60</v>
      </c>
      <c r="E3" s="11">
        <v>17500</v>
      </c>
      <c r="F3" s="10">
        <f>100*D3</f>
        <v>6000</v>
      </c>
      <c r="G3" s="10">
        <f>E3+F3</f>
        <v>23500</v>
      </c>
    </row>
    <row r="4" ht="18.75" spans="1:7">
      <c r="A4" s="9">
        <v>2</v>
      </c>
      <c r="B4" s="9" t="s">
        <v>9</v>
      </c>
      <c r="C4" s="10">
        <v>17</v>
      </c>
      <c r="D4" s="10">
        <v>19</v>
      </c>
      <c r="E4" s="11">
        <v>5510</v>
      </c>
      <c r="F4" s="10">
        <f t="shared" ref="F4:F26" si="0">100*D4</f>
        <v>1900</v>
      </c>
      <c r="G4" s="10">
        <f t="shared" ref="G4:G26" si="1">E4+F4</f>
        <v>7410</v>
      </c>
    </row>
    <row r="5" ht="18.75" spans="1:7">
      <c r="A5" s="9">
        <v>3</v>
      </c>
      <c r="B5" s="9" t="s">
        <v>10</v>
      </c>
      <c r="C5" s="10">
        <v>37</v>
      </c>
      <c r="D5" s="10">
        <v>45</v>
      </c>
      <c r="E5" s="11">
        <v>12743</v>
      </c>
      <c r="F5" s="10">
        <f t="shared" si="0"/>
        <v>4500</v>
      </c>
      <c r="G5" s="10">
        <f t="shared" si="1"/>
        <v>17243</v>
      </c>
    </row>
    <row r="6" ht="18.75" spans="1:7">
      <c r="A6" s="9">
        <v>4</v>
      </c>
      <c r="B6" s="9" t="s">
        <v>11</v>
      </c>
      <c r="C6" s="10">
        <v>17</v>
      </c>
      <c r="D6" s="10">
        <v>19</v>
      </c>
      <c r="E6" s="11">
        <v>5398</v>
      </c>
      <c r="F6" s="10">
        <f t="shared" si="0"/>
        <v>1900</v>
      </c>
      <c r="G6" s="10">
        <f t="shared" si="1"/>
        <v>7298</v>
      </c>
    </row>
    <row r="7" ht="18.75" spans="1:7">
      <c r="A7" s="9">
        <v>5</v>
      </c>
      <c r="B7" s="9" t="s">
        <v>12</v>
      </c>
      <c r="C7" s="10">
        <v>58</v>
      </c>
      <c r="D7" s="10">
        <v>75</v>
      </c>
      <c r="E7" s="11">
        <v>21797</v>
      </c>
      <c r="F7" s="10">
        <f t="shared" si="0"/>
        <v>7500</v>
      </c>
      <c r="G7" s="10">
        <f t="shared" si="1"/>
        <v>29297</v>
      </c>
    </row>
    <row r="8" ht="18.75" spans="1:7">
      <c r="A8" s="9">
        <v>6</v>
      </c>
      <c r="B8" s="9" t="s">
        <v>13</v>
      </c>
      <c r="C8" s="10">
        <v>16</v>
      </c>
      <c r="D8" s="10">
        <v>18</v>
      </c>
      <c r="E8" s="11">
        <v>5069</v>
      </c>
      <c r="F8" s="10">
        <f t="shared" si="0"/>
        <v>1800</v>
      </c>
      <c r="G8" s="10">
        <f t="shared" si="1"/>
        <v>6869</v>
      </c>
    </row>
    <row r="9" ht="18.75" spans="1:7">
      <c r="A9" s="9">
        <v>7</v>
      </c>
      <c r="B9" s="9" t="s">
        <v>14</v>
      </c>
      <c r="C9" s="10">
        <v>47</v>
      </c>
      <c r="D9" s="10">
        <v>50</v>
      </c>
      <c r="E9" s="11">
        <v>14472</v>
      </c>
      <c r="F9" s="10">
        <f t="shared" si="0"/>
        <v>5000</v>
      </c>
      <c r="G9" s="10">
        <f t="shared" si="1"/>
        <v>19472</v>
      </c>
    </row>
    <row r="10" ht="18.75" spans="1:7">
      <c r="A10" s="9">
        <v>8</v>
      </c>
      <c r="B10" s="9" t="s">
        <v>15</v>
      </c>
      <c r="C10" s="10">
        <v>42</v>
      </c>
      <c r="D10" s="10">
        <v>54</v>
      </c>
      <c r="E10" s="11">
        <v>15814</v>
      </c>
      <c r="F10" s="10">
        <f t="shared" si="0"/>
        <v>5400</v>
      </c>
      <c r="G10" s="10">
        <f t="shared" si="1"/>
        <v>21214</v>
      </c>
    </row>
    <row r="11" ht="18.75" spans="1:7">
      <c r="A11" s="9">
        <v>9</v>
      </c>
      <c r="B11" s="9" t="s">
        <v>16</v>
      </c>
      <c r="C11" s="10">
        <v>35</v>
      </c>
      <c r="D11" s="10">
        <v>45</v>
      </c>
      <c r="E11" s="11">
        <v>13495</v>
      </c>
      <c r="F11" s="10">
        <f t="shared" si="0"/>
        <v>4500</v>
      </c>
      <c r="G11" s="10">
        <f t="shared" si="1"/>
        <v>17995</v>
      </c>
    </row>
    <row r="12" ht="18.75" spans="1:7">
      <c r="A12" s="9">
        <v>10</v>
      </c>
      <c r="B12" s="9" t="s">
        <v>17</v>
      </c>
      <c r="C12" s="10">
        <v>29</v>
      </c>
      <c r="D12" s="10">
        <v>33</v>
      </c>
      <c r="E12" s="11">
        <v>9525</v>
      </c>
      <c r="F12" s="10">
        <f t="shared" si="0"/>
        <v>3300</v>
      </c>
      <c r="G12" s="10">
        <f t="shared" si="1"/>
        <v>12825</v>
      </c>
    </row>
    <row r="13" ht="18.75" spans="1:7">
      <c r="A13" s="9">
        <v>11</v>
      </c>
      <c r="B13" s="9" t="s">
        <v>18</v>
      </c>
      <c r="C13" s="10">
        <v>23</v>
      </c>
      <c r="D13" s="10">
        <v>31</v>
      </c>
      <c r="E13" s="11">
        <v>9035</v>
      </c>
      <c r="F13" s="10">
        <f t="shared" si="0"/>
        <v>3100</v>
      </c>
      <c r="G13" s="10">
        <f t="shared" si="1"/>
        <v>12135</v>
      </c>
    </row>
    <row r="14" ht="18.75" spans="1:7">
      <c r="A14" s="9">
        <v>12</v>
      </c>
      <c r="B14" s="9" t="s">
        <v>19</v>
      </c>
      <c r="C14" s="10">
        <v>13</v>
      </c>
      <c r="D14" s="10">
        <v>15</v>
      </c>
      <c r="E14" s="11">
        <v>4491</v>
      </c>
      <c r="F14" s="10">
        <f t="shared" si="0"/>
        <v>1500</v>
      </c>
      <c r="G14" s="10">
        <f t="shared" si="1"/>
        <v>5991</v>
      </c>
    </row>
    <row r="15" ht="18.75" spans="1:7">
      <c r="A15" s="9">
        <v>13</v>
      </c>
      <c r="B15" s="9" t="s">
        <v>20</v>
      </c>
      <c r="C15" s="10">
        <v>20</v>
      </c>
      <c r="D15" s="10">
        <v>32</v>
      </c>
      <c r="E15" s="11">
        <v>9026</v>
      </c>
      <c r="F15" s="10">
        <f t="shared" si="0"/>
        <v>3200</v>
      </c>
      <c r="G15" s="10">
        <f t="shared" si="1"/>
        <v>12226</v>
      </c>
    </row>
    <row r="16" ht="18.75" spans="1:7">
      <c r="A16" s="9">
        <v>14</v>
      </c>
      <c r="B16" s="9" t="s">
        <v>21</v>
      </c>
      <c r="C16" s="10">
        <v>14</v>
      </c>
      <c r="D16" s="10">
        <v>18</v>
      </c>
      <c r="E16" s="11">
        <v>5453</v>
      </c>
      <c r="F16" s="10">
        <f t="shared" si="0"/>
        <v>1800</v>
      </c>
      <c r="G16" s="10">
        <f t="shared" si="1"/>
        <v>7253</v>
      </c>
    </row>
    <row r="17" ht="18.75" spans="1:7">
      <c r="A17" s="9">
        <v>15</v>
      </c>
      <c r="B17" s="9" t="s">
        <v>22</v>
      </c>
      <c r="C17" s="10">
        <v>9</v>
      </c>
      <c r="D17" s="10">
        <v>10</v>
      </c>
      <c r="E17" s="11">
        <v>2969</v>
      </c>
      <c r="F17" s="10">
        <f t="shared" si="0"/>
        <v>1000</v>
      </c>
      <c r="G17" s="10">
        <f t="shared" si="1"/>
        <v>3969</v>
      </c>
    </row>
    <row r="18" ht="18.75" spans="1:7">
      <c r="A18" s="9">
        <v>16</v>
      </c>
      <c r="B18" s="9" t="s">
        <v>23</v>
      </c>
      <c r="C18" s="10">
        <v>30</v>
      </c>
      <c r="D18" s="10">
        <v>41</v>
      </c>
      <c r="E18" s="11">
        <v>11683</v>
      </c>
      <c r="F18" s="10">
        <f t="shared" si="0"/>
        <v>4100</v>
      </c>
      <c r="G18" s="10">
        <f t="shared" si="1"/>
        <v>15783</v>
      </c>
    </row>
    <row r="19" ht="18.75" spans="1:7">
      <c r="A19" s="9">
        <v>17</v>
      </c>
      <c r="B19" s="9" t="s">
        <v>24</v>
      </c>
      <c r="C19" s="10">
        <v>10</v>
      </c>
      <c r="D19" s="10">
        <v>16</v>
      </c>
      <c r="E19" s="11">
        <v>4490</v>
      </c>
      <c r="F19" s="10">
        <f t="shared" si="0"/>
        <v>1600</v>
      </c>
      <c r="G19" s="10">
        <f t="shared" si="1"/>
        <v>6090</v>
      </c>
    </row>
    <row r="20" ht="18.75" spans="1:7">
      <c r="A20" s="9">
        <v>18</v>
      </c>
      <c r="B20" s="9" t="s">
        <v>25</v>
      </c>
      <c r="C20" s="10">
        <v>26</v>
      </c>
      <c r="D20" s="10">
        <v>39</v>
      </c>
      <c r="E20" s="11">
        <v>11481</v>
      </c>
      <c r="F20" s="10">
        <f t="shared" si="0"/>
        <v>3900</v>
      </c>
      <c r="G20" s="10">
        <f t="shared" si="1"/>
        <v>15381</v>
      </c>
    </row>
    <row r="21" ht="18.75" spans="1:7">
      <c r="A21" s="9">
        <v>19</v>
      </c>
      <c r="B21" s="9" t="s">
        <v>26</v>
      </c>
      <c r="C21" s="10">
        <v>25</v>
      </c>
      <c r="D21" s="10">
        <v>33</v>
      </c>
      <c r="E21" s="11">
        <v>9256</v>
      </c>
      <c r="F21" s="10">
        <f t="shared" si="0"/>
        <v>3300</v>
      </c>
      <c r="G21" s="10">
        <f t="shared" si="1"/>
        <v>12556</v>
      </c>
    </row>
    <row r="22" ht="18.75" spans="1:7">
      <c r="A22" s="9">
        <v>20</v>
      </c>
      <c r="B22" s="9" t="s">
        <v>27</v>
      </c>
      <c r="C22" s="10">
        <v>40</v>
      </c>
      <c r="D22" s="10">
        <v>45</v>
      </c>
      <c r="E22" s="11">
        <v>13162</v>
      </c>
      <c r="F22" s="10">
        <f t="shared" si="0"/>
        <v>4500</v>
      </c>
      <c r="G22" s="10">
        <f t="shared" si="1"/>
        <v>17662</v>
      </c>
    </row>
    <row r="23" ht="18.75" spans="1:7">
      <c r="A23" s="9">
        <v>21</v>
      </c>
      <c r="B23" s="9" t="s">
        <v>28</v>
      </c>
      <c r="C23" s="10">
        <v>52</v>
      </c>
      <c r="D23" s="10">
        <v>80</v>
      </c>
      <c r="E23" s="11">
        <v>23263</v>
      </c>
      <c r="F23" s="10">
        <f t="shared" si="0"/>
        <v>8000</v>
      </c>
      <c r="G23" s="10">
        <f t="shared" si="1"/>
        <v>31263</v>
      </c>
    </row>
    <row r="24" ht="18.75" spans="1:7">
      <c r="A24" s="9">
        <v>22</v>
      </c>
      <c r="B24" s="9" t="s">
        <v>29</v>
      </c>
      <c r="C24" s="10">
        <v>6</v>
      </c>
      <c r="D24" s="10">
        <v>7</v>
      </c>
      <c r="E24" s="11">
        <v>1980</v>
      </c>
      <c r="F24" s="10">
        <f t="shared" si="0"/>
        <v>700</v>
      </c>
      <c r="G24" s="10">
        <f t="shared" si="1"/>
        <v>2680</v>
      </c>
    </row>
    <row r="25" ht="18.75" spans="1:7">
      <c r="A25" s="9">
        <v>23</v>
      </c>
      <c r="B25" s="9" t="s">
        <v>30</v>
      </c>
      <c r="C25" s="10">
        <v>4</v>
      </c>
      <c r="D25" s="10">
        <v>6</v>
      </c>
      <c r="E25" s="11">
        <v>1674</v>
      </c>
      <c r="F25" s="10">
        <f t="shared" si="0"/>
        <v>600</v>
      </c>
      <c r="G25" s="10">
        <f t="shared" si="1"/>
        <v>2274</v>
      </c>
    </row>
    <row r="26" ht="18.75" spans="1:7">
      <c r="A26" s="12" t="s">
        <v>7</v>
      </c>
      <c r="B26" s="13"/>
      <c r="C26" s="10">
        <f>SUM(C3:C25)</f>
        <v>622</v>
      </c>
      <c r="D26" s="10">
        <f>SUM(D3:D25)</f>
        <v>791</v>
      </c>
      <c r="E26" s="11">
        <f>SUM(E3:E25)</f>
        <v>229286</v>
      </c>
      <c r="F26" s="10">
        <f>SUM(F3:F25)</f>
        <v>79100</v>
      </c>
      <c r="G26" s="10">
        <f>E26+F26</f>
        <v>308386</v>
      </c>
    </row>
  </sheetData>
  <mergeCells count="2">
    <mergeCell ref="A1:G1"/>
    <mergeCell ref="A26:B26"/>
  </mergeCells>
  <pageMargins left="0.511805555555556" right="0.196527777777778" top="0.314583333333333" bottom="0.196527777777778" header="0.236111111111111" footer="0.236111111111111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2018-12-28T01:40:00Z</dcterms:created>
  <dcterms:modified xsi:type="dcterms:W3CDTF">2020-04-18T02:26:46Z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