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96"/>
  </bookViews>
  <sheets>
    <sheet name="汇总表" sheetId="2" r:id="rId1"/>
  </sheets>
  <definedNames>
    <definedName name="_xlnm.Print_Area" localSheetId="0">汇总表!$B$1:$I$15</definedName>
    <definedName name="_xlnm._FilterDatabase" localSheetId="0" hidden="1">汇总表!$B$1:$I$15</definedName>
  </definedNames>
  <calcPr calcId="144525"/>
</workbook>
</file>

<file path=xl/sharedStrings.xml><?xml version="1.0" encoding="utf-8"?>
<sst xmlns="http://schemas.openxmlformats.org/spreadsheetml/2006/main" count="26" uniqueCount="26">
  <si>
    <t>沙坡头区永康镇2019年8月特困供养生活、护理补贴及困难生活补贴分配表</t>
  </si>
  <si>
    <t>序号</t>
  </si>
  <si>
    <t>村名</t>
  </si>
  <si>
    <t>特困供养人数（城市）</t>
  </si>
  <si>
    <t>特困供养人数（农村）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</si>
  <si>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</si>
  <si>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</si>
  <si>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</si>
  <si>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</si>
  <si>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困难生活补贴（元）</t>
  </si>
  <si>
    <t>总计（元）</t>
  </si>
  <si>
    <t>杨滩村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</si>
  <si>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</si>
  <si>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</si>
  <si>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</si>
  <si>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</si>
  <si>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</si>
  <si>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</si>
  <si>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</si>
  <si>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</si>
  <si>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</si>
  <si>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城农村</t>
  </si>
  <si>
    <t>彩达村</t>
  </si>
  <si>
    <t>双达村</t>
  </si>
  <si>
    <t>党家水村</t>
  </si>
  <si>
    <t xml:space="preserve"> 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</si>
</sst>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仿宋_GB2312"/>
      <charset val="134"/>
    </font>
    <font>
      <b/>
      <sz val="10"/>
      <color indexed="8"/>
      <name val="仿宋_GB2312"/>
      <charset val="134"/>
    </font>
    <font>
      <b/>
      <sz val="10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3" fillId="8" borderId="4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0"/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7" fillId="0" borderId="0"/>
    <xf numFmtId="0" fontId="16" fillId="0" borderId="0"/>
    <xf numFmtId="0" fontId="16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M8" sqref="M8"/>
    </sheetView>
  </sheetViews>
  <sheetFormatPr defaultColWidth="9" defaultRowHeight="13.5"/>
  <cols>
    <col min="1" max="1" width="9" style="1"/>
    <col min="2" max="2" width="8.75" style="1" customWidth="1"/>
    <col min="3" max="4" width="8.625" style="1" customWidth="1"/>
    <col min="5" max="6" width="11.875" style="1" customWidth="1"/>
    <col min="7" max="7" width="8.875" style="1" customWidth="1"/>
    <col min="8" max="8" width="10.625" style="1" customWidth="1"/>
    <col min="9" max="9" width="10.25" style="1" customWidth="1"/>
    <col min="10" max="10" width="14.7" style="1" customWidth="1"/>
    <col min="11" max="16384" width="9" style="1"/>
  </cols>
  <sheetData>
    <row r="1" s="1" customFormat="1" ht="6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74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2" customHeight="1" spans="1:10">
      <c r="A3" s="5">
        <v>1</v>
      </c>
      <c r="B3" s="6" t="s">
        <v>11</v>
      </c>
      <c r="C3" s="5">
        <v>0</v>
      </c>
      <c r="D3" s="6">
        <v>2</v>
      </c>
      <c r="E3" s="6">
        <f>C3*730</f>
        <v>0</v>
      </c>
      <c r="F3" s="6">
        <f>D3*562</f>
        <v>1124</v>
      </c>
      <c r="G3" s="6">
        <v>2</v>
      </c>
      <c r="H3" s="7">
        <f>G3*80</f>
        <v>160</v>
      </c>
      <c r="I3" s="7">
        <f>(C3+D3)*180</f>
        <v>360</v>
      </c>
      <c r="J3" s="10">
        <f>E3+F3+H3+I3</f>
        <v>1644</v>
      </c>
    </row>
    <row r="4" s="1" customFormat="1" ht="32" customHeight="1" spans="1:10">
      <c r="A4" s="5">
        <v>2</v>
      </c>
      <c r="B4" s="6" t="s">
        <v>12</v>
      </c>
      <c r="C4" s="6">
        <v>0</v>
      </c>
      <c r="D4" s="6">
        <v>4</v>
      </c>
      <c r="E4" s="6">
        <f t="shared" ref="E3:E15" si="0">C4*730</f>
        <v>0</v>
      </c>
      <c r="F4" s="6">
        <f t="shared" ref="F3:F15" si="1">D4*562</f>
        <v>2248</v>
      </c>
      <c r="G4" s="6">
        <v>1</v>
      </c>
      <c r="H4" s="7">
        <f t="shared" ref="H3:H15" si="2">G4*80</f>
        <v>80</v>
      </c>
      <c r="I4" s="7">
        <f t="shared" ref="I4:I17" si="3">(C4+D4)*180</f>
        <v>720</v>
      </c>
      <c r="J4" s="10">
        <f t="shared" ref="J3:J17" si="4">E4+F4+H4+I4</f>
        <v>3048</v>
      </c>
    </row>
    <row r="5" s="1" customFormat="1" ht="32" customHeight="1" spans="1:10">
      <c r="A5" s="5">
        <v>3</v>
      </c>
      <c r="B5" s="6" t="s">
        <v>13</v>
      </c>
      <c r="C5" s="6">
        <v>0</v>
      </c>
      <c r="D5" s="6">
        <v>6</v>
      </c>
      <c r="E5" s="6">
        <f t="shared" si="0"/>
        <v>0</v>
      </c>
      <c r="F5" s="6">
        <f t="shared" si="1"/>
        <v>3372</v>
      </c>
      <c r="G5" s="6">
        <v>0</v>
      </c>
      <c r="H5" s="7">
        <f t="shared" si="2"/>
        <v>0</v>
      </c>
      <c r="I5" s="7">
        <f t="shared" si="3"/>
        <v>1080</v>
      </c>
      <c r="J5" s="10">
        <f t="shared" si="4"/>
        <v>4452</v>
      </c>
    </row>
    <row r="6" s="1" customFormat="1" ht="32" customHeight="1" spans="1:10">
      <c r="A6" s="5">
        <v>4</v>
      </c>
      <c r="B6" s="6" t="s">
        <v>14</v>
      </c>
      <c r="C6" s="6">
        <v>1</v>
      </c>
      <c r="D6" s="6">
        <v>1</v>
      </c>
      <c r="E6" s="6">
        <f t="shared" si="0"/>
        <v>730</v>
      </c>
      <c r="F6" s="6">
        <f t="shared" si="1"/>
        <v>562</v>
      </c>
      <c r="G6" s="6">
        <v>1</v>
      </c>
      <c r="H6" s="7">
        <f t="shared" si="2"/>
        <v>80</v>
      </c>
      <c r="I6" s="7">
        <f t="shared" si="3"/>
        <v>360</v>
      </c>
      <c r="J6" s="10">
        <f t="shared" si="4"/>
        <v>1732</v>
      </c>
    </row>
    <row r="7" s="1" customFormat="1" ht="32" customHeight="1" spans="1:10">
      <c r="A7" s="5">
        <v>5</v>
      </c>
      <c r="B7" s="6" t="s">
        <v>15</v>
      </c>
      <c r="C7" s="6">
        <v>1</v>
      </c>
      <c r="D7" s="6">
        <v>5</v>
      </c>
      <c r="E7" s="6">
        <f t="shared" si="0"/>
        <v>730</v>
      </c>
      <c r="F7" s="6">
        <f t="shared" si="1"/>
        <v>2810</v>
      </c>
      <c r="G7" s="6">
        <v>1</v>
      </c>
      <c r="H7" s="7">
        <f t="shared" si="2"/>
        <v>80</v>
      </c>
      <c r="I7" s="7">
        <f t="shared" si="3"/>
        <v>1080</v>
      </c>
      <c r="J7" s="10">
        <f t="shared" si="4"/>
        <v>4700</v>
      </c>
    </row>
    <row r="8" s="1" customFormat="1" ht="32" customHeight="1" spans="1:10">
      <c r="A8" s="5">
        <v>6</v>
      </c>
      <c r="B8" s="6" t="s">
        <v>16</v>
      </c>
      <c r="C8" s="6">
        <v>0</v>
      </c>
      <c r="D8" s="6">
        <v>1</v>
      </c>
      <c r="E8" s="6">
        <f t="shared" si="0"/>
        <v>0</v>
      </c>
      <c r="F8" s="6">
        <f t="shared" si="1"/>
        <v>562</v>
      </c>
      <c r="G8" s="6">
        <v>0</v>
      </c>
      <c r="H8" s="7">
        <f t="shared" si="2"/>
        <v>0</v>
      </c>
      <c r="I8" s="7">
        <f t="shared" si="3"/>
        <v>180</v>
      </c>
      <c r="J8" s="10">
        <f t="shared" si="4"/>
        <v>742</v>
      </c>
    </row>
    <row r="9" s="1" customFormat="1" ht="32" customHeight="1" spans="1:10">
      <c r="A9" s="5">
        <v>7</v>
      </c>
      <c r="B9" s="6" t="s">
        <v>17</v>
      </c>
      <c r="C9" s="6">
        <v>0</v>
      </c>
      <c r="D9" s="6">
        <v>5</v>
      </c>
      <c r="E9" s="6">
        <f t="shared" si="0"/>
        <v>0</v>
      </c>
      <c r="F9" s="6">
        <f t="shared" si="1"/>
        <v>2810</v>
      </c>
      <c r="G9" s="6">
        <v>0</v>
      </c>
      <c r="H9" s="7">
        <f t="shared" si="2"/>
        <v>0</v>
      </c>
      <c r="I9" s="7">
        <f t="shared" si="3"/>
        <v>900</v>
      </c>
      <c r="J9" s="10">
        <f t="shared" si="4"/>
        <v>3710</v>
      </c>
    </row>
    <row r="10" s="1" customFormat="1" ht="32" customHeight="1" spans="1:10">
      <c r="A10" s="5">
        <v>8</v>
      </c>
      <c r="B10" s="6" t="s">
        <v>18</v>
      </c>
      <c r="C10" s="6">
        <v>1</v>
      </c>
      <c r="D10" s="6">
        <v>3</v>
      </c>
      <c r="E10" s="6">
        <f t="shared" si="0"/>
        <v>730</v>
      </c>
      <c r="F10" s="6">
        <f t="shared" si="1"/>
        <v>1686</v>
      </c>
      <c r="G10" s="6">
        <v>0</v>
      </c>
      <c r="H10" s="7">
        <f t="shared" si="2"/>
        <v>0</v>
      </c>
      <c r="I10" s="7">
        <f t="shared" si="3"/>
        <v>720</v>
      </c>
      <c r="J10" s="10">
        <f t="shared" si="4"/>
        <v>3136</v>
      </c>
    </row>
    <row r="11" s="1" customFormat="1" ht="32" customHeight="1" spans="1:10">
      <c r="A11" s="5">
        <v>9</v>
      </c>
      <c r="B11" s="6" t="s">
        <v>19</v>
      </c>
      <c r="C11" s="6">
        <v>0</v>
      </c>
      <c r="D11" s="6">
        <v>2</v>
      </c>
      <c r="E11" s="6">
        <f t="shared" si="0"/>
        <v>0</v>
      </c>
      <c r="F11" s="6">
        <f t="shared" si="1"/>
        <v>1124</v>
      </c>
      <c r="G11" s="6">
        <v>1</v>
      </c>
      <c r="H11" s="7">
        <f t="shared" si="2"/>
        <v>80</v>
      </c>
      <c r="I11" s="7">
        <f t="shared" si="3"/>
        <v>360</v>
      </c>
      <c r="J11" s="10">
        <f t="shared" si="4"/>
        <v>1564</v>
      </c>
    </row>
    <row r="12" s="1" customFormat="1" ht="32" customHeight="1" spans="1:10">
      <c r="A12" s="5">
        <v>10</v>
      </c>
      <c r="B12" s="6" t="s">
        <v>20</v>
      </c>
      <c r="C12" s="6">
        <v>0</v>
      </c>
      <c r="D12" s="6">
        <v>2</v>
      </c>
      <c r="E12" s="6">
        <f t="shared" si="0"/>
        <v>0</v>
      </c>
      <c r="F12" s="6">
        <f t="shared" si="1"/>
        <v>1124</v>
      </c>
      <c r="G12" s="6">
        <v>0</v>
      </c>
      <c r="H12" s="7">
        <f t="shared" si="2"/>
        <v>0</v>
      </c>
      <c r="I12" s="7">
        <f t="shared" si="3"/>
        <v>360</v>
      </c>
      <c r="J12" s="10">
        <f t="shared" si="4"/>
        <v>1484</v>
      </c>
    </row>
    <row r="13" s="1" customFormat="1" ht="32" customHeight="1" spans="1:10">
      <c r="A13" s="5">
        <v>11</v>
      </c>
      <c r="B13" s="6" t="s">
        <v>21</v>
      </c>
      <c r="C13" s="6">
        <v>1</v>
      </c>
      <c r="D13" s="6">
        <v>0</v>
      </c>
      <c r="E13" s="6">
        <v>730</v>
      </c>
      <c r="F13" s="6">
        <v>0</v>
      </c>
      <c r="G13" s="6">
        <v>0</v>
      </c>
      <c r="H13" s="7">
        <v>0</v>
      </c>
      <c r="I13" s="7">
        <f t="shared" si="3"/>
        <v>180</v>
      </c>
      <c r="J13" s="10">
        <f t="shared" si="4"/>
        <v>910</v>
      </c>
    </row>
    <row r="14" s="1" customFormat="1" ht="32" customHeight="1" spans="1:10">
      <c r="A14" s="5">
        <v>12</v>
      </c>
      <c r="B14" s="6" t="s">
        <v>22</v>
      </c>
      <c r="C14" s="6">
        <v>0</v>
      </c>
      <c r="D14" s="6">
        <v>2</v>
      </c>
      <c r="E14" s="6">
        <f>C14*730</f>
        <v>0</v>
      </c>
      <c r="F14" s="6">
        <f>D14*562</f>
        <v>1124</v>
      </c>
      <c r="G14" s="6">
        <v>1</v>
      </c>
      <c r="H14" s="7">
        <f>G14*80</f>
        <v>80</v>
      </c>
      <c r="I14" s="7">
        <f t="shared" si="3"/>
        <v>360</v>
      </c>
      <c r="J14" s="10">
        <f t="shared" si="4"/>
        <v>1564</v>
      </c>
    </row>
    <row r="15" s="1" customFormat="1" ht="32" customHeight="1" spans="1:10">
      <c r="A15" s="5">
        <v>13</v>
      </c>
      <c r="B15" s="6" t="s">
        <v>23</v>
      </c>
      <c r="C15" s="6">
        <v>1</v>
      </c>
      <c r="D15" s="6">
        <v>1</v>
      </c>
      <c r="E15" s="6">
        <f>C15*730</f>
        <v>730</v>
      </c>
      <c r="F15" s="6">
        <f>D15*562</f>
        <v>562</v>
      </c>
      <c r="G15" s="6">
        <v>0</v>
      </c>
      <c r="H15" s="7">
        <f>G15*80</f>
        <v>0</v>
      </c>
      <c r="I15" s="7">
        <f t="shared" si="3"/>
        <v>360</v>
      </c>
      <c r="J15" s="10">
        <f t="shared" si="4"/>
        <v>1652</v>
      </c>
    </row>
    <row r="16" s="1" customFormat="1" ht="32" customHeight="1" spans="1:10">
      <c r="A16" s="5">
        <v>14</v>
      </c>
      <c r="B16" s="6" t="s">
        <v>24</v>
      </c>
      <c r="C16" s="6">
        <v>1</v>
      </c>
      <c r="D16" s="6">
        <v>2</v>
      </c>
      <c r="E16" s="6">
        <f>C16*730</f>
        <v>730</v>
      </c>
      <c r="F16" s="6">
        <f>D16*562</f>
        <v>1124</v>
      </c>
      <c r="G16" s="6">
        <v>0</v>
      </c>
      <c r="H16" s="7">
        <f>G16*80</f>
        <v>0</v>
      </c>
      <c r="I16" s="7">
        <f t="shared" si="3"/>
        <v>540</v>
      </c>
      <c r="J16" s="10">
        <f t="shared" si="4"/>
        <v>2394</v>
      </c>
    </row>
    <row r="17" s="1" customFormat="1" ht="32" customHeight="1" spans="1:10">
      <c r="A17" s="8" t="s">
        <v>25</v>
      </c>
      <c r="B17" s="9"/>
      <c r="C17" s="10">
        <f>SUM(C4:C16)</f>
        <v>6</v>
      </c>
      <c r="D17" s="10">
        <f t="shared" ref="C17:I17" si="5">SUM(D3:D16)</f>
        <v>36</v>
      </c>
      <c r="E17" s="10">
        <f t="shared" si="5"/>
        <v>4380</v>
      </c>
      <c r="F17" s="10">
        <f t="shared" si="5"/>
        <v>20232</v>
      </c>
      <c r="G17" s="10">
        <f t="shared" si="5"/>
        <v>7</v>
      </c>
      <c r="H17" s="10">
        <f t="shared" si="5"/>
        <v>560</v>
      </c>
      <c r="I17" s="7">
        <f t="shared" si="3"/>
        <v>7560</v>
      </c>
      <c r="J17" s="10">
        <f t="shared" si="4"/>
        <v>32732</v>
      </c>
    </row>
    <row r="18" s="1" customFormat="1" ht="27" customHeight="1"/>
  </sheetData>
  <mergeCells count="2">
    <mergeCell ref="A1:J1"/>
    <mergeCell ref="A17:B17"/>
  </mergeCells>
  <pageMargins left="0.708333333333333" right="0.354166666666667" top="0.590277777777778" bottom="0.511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城梦毓纪</cp:lastModifiedBy>
  <dcterms:created xsi:type="dcterms:W3CDTF">2017-06-06T08:37:00Z</dcterms:created>
  <dcterms:modified xsi:type="dcterms:W3CDTF">2019-07-29T09:03:16Z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2052-11.3.0.8742</vt:lpwstr>
  </property>
</Properties>
</file>