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<sst xmlns="http://schemas.openxmlformats.org/spreadsheetml/2006/main" count="22" uniqueCount="22">
  <si>
    <t>沙坡头区兴仁镇2021年10月特困供养生活、护理资金及取暖补贴分配表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</si>
  <si>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</si>
  <si>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</si>
  <si>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</si>
  <si>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</si>
  <si>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</si>
  <si>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</si>
  <si>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</si>
  <si>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取暖补贴（100元/人）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</si>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</sst>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10" sqref="D10"/>
    </sheetView>
  </sheetViews>
  <sheetFormatPr defaultColWidth="9" defaultRowHeight="13.5"/>
  <cols>
    <col min="1" max="1" width="10.775" customWidth="1"/>
    <col min="2" max="2" width="13.1083333333333" customWidth="1"/>
    <col min="3" max="3" width="14.1333333333333" customWidth="1"/>
    <col min="4" max="4" width="16.5583333333333" customWidth="1"/>
    <col min="5" max="5" width="19.8916666666667" customWidth="1"/>
    <col min="6" max="6" width="11.8916666666667" customWidth="1"/>
    <col min="7" max="8" width="14.5583333333333" customWidth="1"/>
    <col min="9" max="9" width="16.1083333333333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ht="32" customHeight="1" spans="1:9">
      <c r="A3" s="2" t="s">
        <v>10</v>
      </c>
      <c r="B3" s="2"/>
      <c r="C3" s="2">
        <v>3</v>
      </c>
      <c r="D3" s="2"/>
      <c r="E3" s="2">
        <f t="shared" ref="E3:E14" si="0">C3*562</f>
        <v>1686</v>
      </c>
      <c r="F3" s="2">
        <v>1</v>
      </c>
      <c r="G3" s="3">
        <f>F3*120</f>
        <v>120</v>
      </c>
      <c r="H3" s="3">
        <f>C3*100</f>
        <v>300</v>
      </c>
      <c r="I3" s="5">
        <f>E3+G3+H3</f>
        <v>2106</v>
      </c>
    </row>
    <row r="4" ht="32" customHeight="1" spans="1:9">
      <c r="A4" s="2" t="s">
        <v>11</v>
      </c>
      <c r="B4" s="2"/>
      <c r="C4" s="2">
        <v>3</v>
      </c>
      <c r="D4" s="2"/>
      <c r="E4" s="2">
        <f t="shared" si="0"/>
        <v>1686</v>
      </c>
      <c r="F4" s="2">
        <v>1</v>
      </c>
      <c r="G4" s="3">
        <f t="shared" ref="G4:G14" si="1">F4*120</f>
        <v>120</v>
      </c>
      <c r="H4" s="3">
        <f t="shared" ref="H4:H14" si="2">C4*100</f>
        <v>300</v>
      </c>
      <c r="I4" s="5">
        <f t="shared" ref="I4:I14" si="3">E4+G4+H4</f>
        <v>2106</v>
      </c>
    </row>
    <row r="5" ht="32" customHeight="1" spans="1:9">
      <c r="A5" s="2" t="s">
        <v>12</v>
      </c>
      <c r="B5" s="2"/>
      <c r="C5" s="2">
        <v>11</v>
      </c>
      <c r="D5" s="2"/>
      <c r="E5" s="2">
        <f t="shared" si="0"/>
        <v>6182</v>
      </c>
      <c r="F5" s="2">
        <v>4</v>
      </c>
      <c r="G5" s="3">
        <f t="shared" si="1"/>
        <v>480</v>
      </c>
      <c r="H5" s="3">
        <f t="shared" si="2"/>
        <v>1100</v>
      </c>
      <c r="I5" s="5">
        <f t="shared" si="3"/>
        <v>7762</v>
      </c>
    </row>
    <row r="6" ht="32" customHeight="1" spans="1:9">
      <c r="A6" s="2" t="s">
        <v>13</v>
      </c>
      <c r="B6" s="2"/>
      <c r="C6" s="2">
        <v>11</v>
      </c>
      <c r="D6" s="2"/>
      <c r="E6" s="2">
        <f t="shared" si="0"/>
        <v>6182</v>
      </c>
      <c r="F6" s="2">
        <v>6</v>
      </c>
      <c r="G6" s="3">
        <f t="shared" si="1"/>
        <v>720</v>
      </c>
      <c r="H6" s="3">
        <f t="shared" si="2"/>
        <v>1100</v>
      </c>
      <c r="I6" s="5">
        <f t="shared" si="3"/>
        <v>8002</v>
      </c>
    </row>
    <row r="7" ht="29" customHeight="1" spans="1:9">
      <c r="A7" s="2" t="s">
        <v>14</v>
      </c>
      <c r="B7" s="2"/>
      <c r="C7" s="2">
        <v>10</v>
      </c>
      <c r="D7" s="2"/>
      <c r="E7" s="2">
        <f t="shared" si="0"/>
        <v>5620</v>
      </c>
      <c r="F7" s="2"/>
      <c r="G7" s="3">
        <f t="shared" si="1"/>
        <v>0</v>
      </c>
      <c r="H7" s="3">
        <f t="shared" si="2"/>
        <v>1000</v>
      </c>
      <c r="I7" s="5">
        <f t="shared" si="3"/>
        <v>6620</v>
      </c>
    </row>
    <row r="8" ht="28" customHeight="1" spans="1:9">
      <c r="A8" s="2" t="s">
        <v>15</v>
      </c>
      <c r="B8" s="2"/>
      <c r="C8" s="2">
        <v>8</v>
      </c>
      <c r="D8" s="2"/>
      <c r="E8" s="2">
        <f t="shared" si="0"/>
        <v>4496</v>
      </c>
      <c r="F8" s="2"/>
      <c r="G8" s="3">
        <f t="shared" si="1"/>
        <v>0</v>
      </c>
      <c r="H8" s="3">
        <f t="shared" si="2"/>
        <v>800</v>
      </c>
      <c r="I8" s="5">
        <f t="shared" si="3"/>
        <v>5296</v>
      </c>
    </row>
    <row r="9" ht="32" customHeight="1" spans="1:9">
      <c r="A9" s="2" t="s">
        <v>16</v>
      </c>
      <c r="B9" s="2"/>
      <c r="C9" s="2">
        <v>4</v>
      </c>
      <c r="D9" s="2"/>
      <c r="E9" s="2">
        <f t="shared" si="0"/>
        <v>2248</v>
      </c>
      <c r="F9" s="2">
        <v>1</v>
      </c>
      <c r="G9" s="3">
        <f t="shared" si="1"/>
        <v>120</v>
      </c>
      <c r="H9" s="3">
        <f t="shared" si="2"/>
        <v>400</v>
      </c>
      <c r="I9" s="5">
        <f t="shared" si="3"/>
        <v>2768</v>
      </c>
    </row>
    <row r="10" ht="32" customHeight="1" spans="1:9">
      <c r="A10" s="2" t="s">
        <v>17</v>
      </c>
      <c r="B10" s="2"/>
      <c r="C10" s="2">
        <v>9</v>
      </c>
      <c r="D10" s="2"/>
      <c r="E10" s="2">
        <f t="shared" si="0"/>
        <v>5058</v>
      </c>
      <c r="F10" s="2">
        <v>1</v>
      </c>
      <c r="G10" s="3">
        <f t="shared" si="1"/>
        <v>120</v>
      </c>
      <c r="H10" s="3">
        <f t="shared" si="2"/>
        <v>900</v>
      </c>
      <c r="I10" s="5">
        <f t="shared" si="3"/>
        <v>6078</v>
      </c>
    </row>
    <row r="11" ht="30" customHeight="1" spans="1:9">
      <c r="A11" s="2" t="s">
        <v>18</v>
      </c>
      <c r="B11" s="2"/>
      <c r="C11" s="2">
        <v>8</v>
      </c>
      <c r="D11" s="2"/>
      <c r="E11" s="2">
        <f t="shared" si="0"/>
        <v>4496</v>
      </c>
      <c r="F11" s="2">
        <v>2</v>
      </c>
      <c r="G11" s="3">
        <f t="shared" si="1"/>
        <v>240</v>
      </c>
      <c r="H11" s="3">
        <f t="shared" si="2"/>
        <v>800</v>
      </c>
      <c r="I11" s="5">
        <f t="shared" si="3"/>
        <v>5536</v>
      </c>
    </row>
    <row r="12" ht="28" customHeight="1" spans="1:9">
      <c r="A12" s="2" t="s">
        <v>19</v>
      </c>
      <c r="B12" s="2"/>
      <c r="C12" s="2">
        <v>8</v>
      </c>
      <c r="D12" s="2"/>
      <c r="E12" s="2">
        <f t="shared" si="0"/>
        <v>4496</v>
      </c>
      <c r="F12" s="2">
        <v>4</v>
      </c>
      <c r="G12" s="3">
        <f t="shared" si="1"/>
        <v>480</v>
      </c>
      <c r="H12" s="3">
        <f t="shared" si="2"/>
        <v>800</v>
      </c>
      <c r="I12" s="5">
        <f t="shared" si="3"/>
        <v>5776</v>
      </c>
    </row>
    <row r="13" ht="27" customHeight="1" spans="1:9">
      <c r="A13" s="2" t="s">
        <v>20</v>
      </c>
      <c r="B13" s="2"/>
      <c r="C13" s="2">
        <v>3</v>
      </c>
      <c r="D13" s="2"/>
      <c r="E13" s="2">
        <f t="shared" si="0"/>
        <v>1686</v>
      </c>
      <c r="F13" s="2"/>
      <c r="G13" s="3">
        <f t="shared" si="1"/>
        <v>0</v>
      </c>
      <c r="H13" s="3">
        <f t="shared" si="2"/>
        <v>300</v>
      </c>
      <c r="I13" s="5">
        <f t="shared" si="3"/>
        <v>1986</v>
      </c>
    </row>
    <row r="14" ht="27" customHeight="1" spans="1:9">
      <c r="A14" s="2" t="s">
        <v>21</v>
      </c>
      <c r="B14" s="2"/>
      <c r="C14" s="3">
        <f>SUM(C3:C13)</f>
        <v>78</v>
      </c>
      <c r="D14" s="2"/>
      <c r="E14" s="2">
        <f t="shared" si="0"/>
        <v>43836</v>
      </c>
      <c r="F14" s="3">
        <f>SUM(F3:F13)</f>
        <v>20</v>
      </c>
      <c r="G14" s="3">
        <f t="shared" si="1"/>
        <v>2400</v>
      </c>
      <c r="H14" s="3">
        <f t="shared" si="2"/>
        <v>7800</v>
      </c>
      <c r="I14" s="5">
        <f t="shared" si="3"/>
        <v>54036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2021-09-26T03:18:25Z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A0D62008F33C4F86A4AE237FFB291E9C</vt:lpwstr>
  </property>
</Properties>
</file>