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<sst xmlns="http://schemas.openxmlformats.org/spreadsheetml/2006/main" count="23" uniqueCount="23">
  <si>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沙坡头区兴仁镇2020年4月特困供养生活、护理补贴、临时生活补贴及2月价格临时补贴资金分配表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</si>
  <si>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</si>
  <si>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</si>
  <si>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</si>
  <si>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</si>
  <si>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</si>
  <si>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</si>
  <si>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</si>
  <si>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4月临时生活补贴（100元/人）</t>
  </si>
  <si>
    <t>2月价格临时补贴（21.66元/人）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</si>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</sst>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workbookViewId="0">
      <selection activeCell="J14" sqref="J14"/>
    </sheetView>
  </sheetViews>
  <sheetFormatPr defaultColWidth="9" defaultRowHeight="14.25"/>
  <cols>
    <col min="1" max="1" width="8.00833333333333" style="1" customWidth="1"/>
    <col min="2" max="2" width="6.75" style="1" customWidth="1"/>
    <col min="3" max="3" width="11.9166666666667" style="1" customWidth="1"/>
    <col min="4" max="4" width="17.75" style="1" customWidth="1"/>
    <col min="5" max="5" width="18.75" style="1" customWidth="1"/>
    <col min="6" max="6" width="10.1333333333333" style="1" customWidth="1"/>
    <col min="7" max="9" width="17.375" style="1" customWidth="1"/>
    <col min="10" max="10" width="20.375" style="3" customWidth="1"/>
    <col min="11" max="16384" width="9" style="1"/>
  </cols>
  <sheetData>
    <row r="1" s="1" customFormat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</row>
    <row r="3" s="2" customFormat="1" ht="30" customHeight="1" spans="1:16383">
      <c r="A3" s="5" t="s">
        <v>11</v>
      </c>
      <c r="B3" s="5"/>
      <c r="C3" s="5">
        <v>3</v>
      </c>
      <c r="D3" s="5"/>
      <c r="E3" s="5">
        <v>1686</v>
      </c>
      <c r="F3" s="5">
        <v>1</v>
      </c>
      <c r="G3" s="6">
        <f t="shared" ref="G3:G6" si="0">F3*80</f>
        <v>80</v>
      </c>
      <c r="H3" s="6">
        <f>C3*100</f>
        <v>300</v>
      </c>
      <c r="I3" s="6">
        <f>21.66*C3</f>
        <v>64.98</v>
      </c>
      <c r="J3" s="7">
        <f>E3+I3+G3+H3</f>
        <v>2130.98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="2" customFormat="1" ht="30" customHeight="1" spans="1:16383">
      <c r="A4" s="5" t="s">
        <v>12</v>
      </c>
      <c r="B4" s="5"/>
      <c r="C4" s="5">
        <v>4</v>
      </c>
      <c r="D4" s="5"/>
      <c r="E4" s="5">
        <v>2248</v>
      </c>
      <c r="F4" s="5">
        <v>1</v>
      </c>
      <c r="G4" s="6">
        <f t="shared" si="0"/>
        <v>80</v>
      </c>
      <c r="H4" s="6">
        <f t="shared" ref="H4:H14" si="1">C4*100</f>
        <v>400</v>
      </c>
      <c r="I4" s="6">
        <f t="shared" ref="I4:I14" si="2">21.66*C4</f>
        <v>86.64</v>
      </c>
      <c r="J4" s="7">
        <f t="shared" ref="J4:J14" si="3">E4+I4+G4+H4</f>
        <v>2814.64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="2" customFormat="1" ht="30" customHeight="1" spans="1:16383">
      <c r="A5" s="5" t="s">
        <v>13</v>
      </c>
      <c r="B5" s="5"/>
      <c r="C5" s="5">
        <v>10</v>
      </c>
      <c r="D5" s="5"/>
      <c r="E5" s="5">
        <v>5620</v>
      </c>
      <c r="F5" s="5">
        <v>3</v>
      </c>
      <c r="G5" s="6">
        <f t="shared" si="0"/>
        <v>240</v>
      </c>
      <c r="H5" s="6">
        <f t="shared" si="1"/>
        <v>1000</v>
      </c>
      <c r="I5" s="6">
        <f t="shared" si="2"/>
        <v>216.6</v>
      </c>
      <c r="J5" s="7">
        <f t="shared" si="3"/>
        <v>7076.6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="2" customFormat="1" ht="30" customHeight="1" spans="1:16383">
      <c r="A6" s="5" t="s">
        <v>14</v>
      </c>
      <c r="B6" s="5"/>
      <c r="C6" s="5">
        <v>3</v>
      </c>
      <c r="D6" s="5"/>
      <c r="E6" s="5">
        <v>1686</v>
      </c>
      <c r="F6" s="5">
        <v>3</v>
      </c>
      <c r="G6" s="6">
        <f t="shared" si="0"/>
        <v>240</v>
      </c>
      <c r="H6" s="6">
        <f t="shared" si="1"/>
        <v>300</v>
      </c>
      <c r="I6" s="6">
        <f t="shared" si="2"/>
        <v>64.98</v>
      </c>
      <c r="J6" s="7">
        <f t="shared" si="3"/>
        <v>2290.98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="2" customFormat="1" ht="30" customHeight="1" spans="1:16383">
      <c r="A7" s="5" t="s">
        <v>15</v>
      </c>
      <c r="B7" s="5"/>
      <c r="C7" s="5">
        <v>9</v>
      </c>
      <c r="D7" s="5"/>
      <c r="E7" s="5">
        <v>5058</v>
      </c>
      <c r="F7" s="5"/>
      <c r="G7" s="6"/>
      <c r="H7" s="6">
        <f t="shared" si="1"/>
        <v>900</v>
      </c>
      <c r="I7" s="6">
        <f t="shared" si="2"/>
        <v>194.94</v>
      </c>
      <c r="J7" s="7">
        <f t="shared" si="3"/>
        <v>6152.94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s="2" customFormat="1" ht="30" customHeight="1" spans="1:16383">
      <c r="A8" s="5" t="s">
        <v>16</v>
      </c>
      <c r="B8" s="5"/>
      <c r="C8" s="5">
        <v>8</v>
      </c>
      <c r="D8" s="5"/>
      <c r="E8" s="5">
        <v>4496</v>
      </c>
      <c r="F8" s="5"/>
      <c r="G8" s="6"/>
      <c r="H8" s="6">
        <f t="shared" si="1"/>
        <v>800</v>
      </c>
      <c r="I8" s="6">
        <f t="shared" si="2"/>
        <v>173.28</v>
      </c>
      <c r="J8" s="7">
        <f t="shared" si="3"/>
        <v>5469.28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="2" customFormat="1" ht="30" customHeight="1" spans="1:16383">
      <c r="A9" s="5" t="s">
        <v>17</v>
      </c>
      <c r="B9" s="5"/>
      <c r="C9" s="5">
        <v>3</v>
      </c>
      <c r="D9" s="5"/>
      <c r="E9" s="5">
        <v>1686</v>
      </c>
      <c r="F9" s="5">
        <v>1</v>
      </c>
      <c r="G9" s="6">
        <f t="shared" ref="G9:G12" si="4">F9*80</f>
        <v>80</v>
      </c>
      <c r="H9" s="6">
        <f t="shared" si="1"/>
        <v>300</v>
      </c>
      <c r="I9" s="6">
        <f t="shared" si="2"/>
        <v>64.98</v>
      </c>
      <c r="J9" s="7">
        <f t="shared" si="3"/>
        <v>2130.98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="2" customFormat="1" ht="30" customHeight="1" spans="1:16383">
      <c r="A10" s="5" t="s">
        <v>18</v>
      </c>
      <c r="B10" s="5"/>
      <c r="C10" s="5">
        <v>10</v>
      </c>
      <c r="D10" s="5"/>
      <c r="E10" s="5">
        <v>5620</v>
      </c>
      <c r="F10" s="5">
        <v>1</v>
      </c>
      <c r="G10" s="6">
        <f t="shared" si="4"/>
        <v>80</v>
      </c>
      <c r="H10" s="6">
        <f t="shared" si="1"/>
        <v>1000</v>
      </c>
      <c r="I10" s="6">
        <f t="shared" si="2"/>
        <v>216.6</v>
      </c>
      <c r="J10" s="7">
        <f t="shared" si="3"/>
        <v>6916.6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="2" customFormat="1" ht="30" customHeight="1" spans="1:10">
      <c r="A11" s="5" t="s">
        <v>19</v>
      </c>
      <c r="B11" s="5"/>
      <c r="C11" s="5">
        <v>4</v>
      </c>
      <c r="D11" s="5"/>
      <c r="E11" s="5">
        <v>2248</v>
      </c>
      <c r="F11" s="5">
        <v>1</v>
      </c>
      <c r="G11" s="6">
        <f t="shared" si="4"/>
        <v>80</v>
      </c>
      <c r="H11" s="6">
        <f t="shared" si="1"/>
        <v>400</v>
      </c>
      <c r="I11" s="6">
        <f t="shared" si="2"/>
        <v>86.64</v>
      </c>
      <c r="J11" s="7">
        <f t="shared" si="3"/>
        <v>2814.64</v>
      </c>
    </row>
    <row r="12" s="2" customFormat="1" ht="30" customHeight="1" spans="1:10">
      <c r="A12" s="5" t="s">
        <v>20</v>
      </c>
      <c r="B12" s="5"/>
      <c r="C12" s="5">
        <v>6</v>
      </c>
      <c r="D12" s="5"/>
      <c r="E12" s="5">
        <v>3372</v>
      </c>
      <c r="F12" s="5">
        <v>2</v>
      </c>
      <c r="G12" s="6">
        <f t="shared" si="4"/>
        <v>160</v>
      </c>
      <c r="H12" s="6">
        <f t="shared" si="1"/>
        <v>600</v>
      </c>
      <c r="I12" s="6">
        <f t="shared" si="2"/>
        <v>129.96</v>
      </c>
      <c r="J12" s="7">
        <f t="shared" si="3"/>
        <v>4261.96</v>
      </c>
    </row>
    <row r="13" s="2" customFormat="1" ht="30" customHeight="1" spans="1:10">
      <c r="A13" s="5" t="s">
        <v>21</v>
      </c>
      <c r="B13" s="5"/>
      <c r="C13" s="5">
        <v>3</v>
      </c>
      <c r="D13" s="5"/>
      <c r="E13" s="5">
        <v>1686</v>
      </c>
      <c r="F13" s="5"/>
      <c r="G13" s="6"/>
      <c r="H13" s="6">
        <f t="shared" si="1"/>
        <v>300</v>
      </c>
      <c r="I13" s="6">
        <f t="shared" si="2"/>
        <v>64.98</v>
      </c>
      <c r="J13" s="7">
        <f t="shared" si="3"/>
        <v>2050.98</v>
      </c>
    </row>
    <row r="14" s="1" customFormat="1" ht="30" customHeight="1" spans="1:10">
      <c r="A14" s="5" t="s">
        <v>22</v>
      </c>
      <c r="B14" s="5"/>
      <c r="C14" s="6">
        <f t="shared" ref="C14:F14" si="5">SUM(C3:C13)</f>
        <v>63</v>
      </c>
      <c r="D14" s="5"/>
      <c r="E14" s="6">
        <f t="shared" si="5"/>
        <v>35406</v>
      </c>
      <c r="F14" s="6">
        <f t="shared" si="5"/>
        <v>13</v>
      </c>
      <c r="G14" s="6">
        <f>F14*80</f>
        <v>1040</v>
      </c>
      <c r="H14" s="6">
        <f t="shared" si="1"/>
        <v>6300</v>
      </c>
      <c r="I14" s="6">
        <f t="shared" si="2"/>
        <v>1364.58</v>
      </c>
      <c r="J14" s="7">
        <f t="shared" si="3"/>
        <v>44110.58</v>
      </c>
    </row>
  </sheetData>
  <mergeCells count="1">
    <mergeCell ref="A1:J1"/>
  </mergeCell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2019-07-30T03:42:00Z</dcterms:created>
  <dcterms:modified xsi:type="dcterms:W3CDTF">2020-03-25T09:51:03Z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