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<sst xmlns="http://schemas.openxmlformats.org/spreadsheetml/2006/main" count="21" uniqueCount="21">
  <si>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沙坡头区兴仁镇2020年2月特困供养生活、护理补贴资金分配表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</si>
  <si>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</si>
  <si>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</si>
  <si>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</si>
  <si>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</si>
  <si>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</si>
  <si>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</si>
  <si>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</si>
  <si>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总计（元）</t>
  </si>
  <si>
    <t>兴仁村</t>
  </si>
  <si>
    <t>王团村</t>
  </si>
  <si>
    <t>团结村</t>
  </si>
  <si>
    <t>泰和村</t>
  </si>
  <si>
    <t>兴盛村</t>
  </si>
  <si>
    <t>川裕村</t>
  </si>
  <si>
    <t>高庄村</t>
  </si>
  <si>
    <t>西里村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</si>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</sst>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"/>
  <sheetViews>
    <sheetView tabSelected="1" workbookViewId="0">
      <selection activeCell="E5" sqref="E5"/>
    </sheetView>
  </sheetViews>
  <sheetFormatPr defaultColWidth="9" defaultRowHeight="14.25"/>
  <cols>
    <col min="1" max="1" width="12.625" style="1" customWidth="1"/>
    <col min="2" max="2" width="12.75" style="1" customWidth="1"/>
    <col min="3" max="3" width="12.875" style="1" customWidth="1"/>
    <col min="4" max="4" width="17.75" style="1" customWidth="1"/>
    <col min="5" max="5" width="18.75" style="1" customWidth="1"/>
    <col min="6" max="6" width="16.25" style="1" customWidth="1"/>
    <col min="7" max="7" width="17.375" style="1" customWidth="1"/>
    <col min="8" max="8" width="20.375" style="3" customWidth="1"/>
    <col min="9" max="16384" width="9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2" customFormat="1" ht="30" customHeight="1" spans="1:16381">
      <c r="A3" s="5" t="s">
        <v>9</v>
      </c>
      <c r="B3" s="5"/>
      <c r="C3" s="5">
        <v>3</v>
      </c>
      <c r="D3" s="5"/>
      <c r="E3" s="5">
        <f t="shared" ref="E3:E13" si="0">C3*562</f>
        <v>1686</v>
      </c>
      <c r="F3" s="5">
        <v>1</v>
      </c>
      <c r="G3" s="5">
        <f t="shared" ref="G3:G6" si="1">F3*80</f>
        <v>80</v>
      </c>
      <c r="H3" s="6">
        <f>SUM(E3+G3)</f>
        <v>1766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</row>
    <row r="4" s="2" customFormat="1" ht="30" customHeight="1" spans="1:16381">
      <c r="A4" s="5" t="s">
        <v>10</v>
      </c>
      <c r="B4" s="5"/>
      <c r="C4" s="5">
        <v>4</v>
      </c>
      <c r="D4" s="5"/>
      <c r="E4" s="5">
        <f t="shared" si="0"/>
        <v>2248</v>
      </c>
      <c r="F4" s="5">
        <v>1</v>
      </c>
      <c r="G4" s="5">
        <f t="shared" si="1"/>
        <v>80</v>
      </c>
      <c r="H4" s="6">
        <f t="shared" ref="H4:H14" si="2">SUM(E4+G4)</f>
        <v>2328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</row>
    <row r="5" s="2" customFormat="1" ht="30" customHeight="1" spans="1:16381">
      <c r="A5" s="5" t="s">
        <v>11</v>
      </c>
      <c r="B5" s="5"/>
      <c r="C5" s="5">
        <v>9</v>
      </c>
      <c r="D5" s="5"/>
      <c r="E5" s="5">
        <f t="shared" si="0"/>
        <v>5058</v>
      </c>
      <c r="F5" s="5">
        <v>3</v>
      </c>
      <c r="G5" s="5">
        <f t="shared" si="1"/>
        <v>240</v>
      </c>
      <c r="H5" s="6">
        <f t="shared" si="2"/>
        <v>5298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="2" customFormat="1" ht="30" customHeight="1" spans="1:16381">
      <c r="A6" s="5" t="s">
        <v>12</v>
      </c>
      <c r="B6" s="5"/>
      <c r="C6" s="5">
        <v>8</v>
      </c>
      <c r="D6" s="5"/>
      <c r="E6" s="5">
        <f t="shared" si="0"/>
        <v>4496</v>
      </c>
      <c r="F6" s="5">
        <v>3</v>
      </c>
      <c r="G6" s="5">
        <f t="shared" si="1"/>
        <v>240</v>
      </c>
      <c r="H6" s="6">
        <f t="shared" si="2"/>
        <v>4736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</row>
    <row r="7" s="2" customFormat="1" ht="30" customHeight="1" spans="1:16381">
      <c r="A7" s="5" t="s">
        <v>13</v>
      </c>
      <c r="B7" s="5"/>
      <c r="C7" s="5">
        <v>3</v>
      </c>
      <c r="D7" s="5"/>
      <c r="E7" s="5">
        <f t="shared" si="0"/>
        <v>1686</v>
      </c>
      <c r="F7" s="5"/>
      <c r="G7" s="5"/>
      <c r="H7" s="6">
        <f t="shared" si="2"/>
        <v>1686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="2" customFormat="1" ht="30" customHeight="1" spans="1:16381">
      <c r="A8" s="5" t="s">
        <v>14</v>
      </c>
      <c r="B8" s="5"/>
      <c r="C8" s="5">
        <v>10</v>
      </c>
      <c r="D8" s="5"/>
      <c r="E8" s="5">
        <f t="shared" si="0"/>
        <v>5620</v>
      </c>
      <c r="F8" s="5"/>
      <c r="G8" s="5"/>
      <c r="H8" s="6">
        <f t="shared" si="2"/>
        <v>5620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="2" customFormat="1" ht="30" customHeight="1" spans="1:16381">
      <c r="A9" s="5" t="s">
        <v>15</v>
      </c>
      <c r="B9" s="5"/>
      <c r="C9" s="5">
        <v>11</v>
      </c>
      <c r="D9" s="5"/>
      <c r="E9" s="5">
        <f t="shared" si="0"/>
        <v>6182</v>
      </c>
      <c r="F9" s="5">
        <v>1</v>
      </c>
      <c r="G9" s="5">
        <f t="shared" ref="G9:G12" si="3">F9*80</f>
        <v>80</v>
      </c>
      <c r="H9" s="6">
        <f t="shared" si="2"/>
        <v>6262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2" customFormat="1" ht="30" customHeight="1" spans="1:16381">
      <c r="A10" s="5" t="s">
        <v>16</v>
      </c>
      <c r="B10" s="5"/>
      <c r="C10" s="5">
        <v>3</v>
      </c>
      <c r="D10" s="5"/>
      <c r="E10" s="5">
        <f t="shared" si="0"/>
        <v>1686</v>
      </c>
      <c r="F10" s="5">
        <v>1</v>
      </c>
      <c r="G10" s="5">
        <f t="shared" si="3"/>
        <v>80</v>
      </c>
      <c r="H10" s="6">
        <f t="shared" si="2"/>
        <v>1766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2" customFormat="1" ht="30" customHeight="1" spans="1:8">
      <c r="A11" s="5" t="s">
        <v>17</v>
      </c>
      <c r="B11" s="5"/>
      <c r="C11" s="5">
        <v>4</v>
      </c>
      <c r="D11" s="5"/>
      <c r="E11" s="5">
        <f t="shared" si="0"/>
        <v>2248</v>
      </c>
      <c r="F11" s="5">
        <v>1</v>
      </c>
      <c r="G11" s="5">
        <f t="shared" si="3"/>
        <v>80</v>
      </c>
      <c r="H11" s="6">
        <f t="shared" si="2"/>
        <v>2328</v>
      </c>
    </row>
    <row r="12" s="2" customFormat="1" ht="30" customHeight="1" spans="1:8">
      <c r="A12" s="5" t="s">
        <v>18</v>
      </c>
      <c r="B12" s="5"/>
      <c r="C12" s="5">
        <v>6</v>
      </c>
      <c r="D12" s="5"/>
      <c r="E12" s="5">
        <f t="shared" si="0"/>
        <v>3372</v>
      </c>
      <c r="F12" s="5">
        <v>2</v>
      </c>
      <c r="G12" s="5">
        <f t="shared" si="3"/>
        <v>160</v>
      </c>
      <c r="H12" s="6">
        <f t="shared" si="2"/>
        <v>3532</v>
      </c>
    </row>
    <row r="13" s="2" customFormat="1" ht="30" customHeight="1" spans="1:8">
      <c r="A13" s="5" t="s">
        <v>19</v>
      </c>
      <c r="B13" s="5"/>
      <c r="C13" s="5">
        <v>3</v>
      </c>
      <c r="D13" s="5"/>
      <c r="E13" s="5">
        <f t="shared" si="0"/>
        <v>1686</v>
      </c>
      <c r="F13" s="5"/>
      <c r="G13" s="5"/>
      <c r="H13" s="6">
        <f t="shared" si="2"/>
        <v>1686</v>
      </c>
    </row>
    <row r="14" s="1" customFormat="1" ht="30" customHeight="1" spans="1:8">
      <c r="A14" s="5" t="s">
        <v>20</v>
      </c>
      <c r="B14" s="5"/>
      <c r="C14" s="5">
        <f t="shared" ref="C14:F14" si="4">SUM(C3:C13)</f>
        <v>64</v>
      </c>
      <c r="D14" s="5"/>
      <c r="E14" s="5">
        <f t="shared" si="4"/>
        <v>35968</v>
      </c>
      <c r="F14" s="5">
        <f t="shared" si="4"/>
        <v>13</v>
      </c>
      <c r="G14" s="5">
        <f>F14*80</f>
        <v>1040</v>
      </c>
      <c r="H14" s="6">
        <f t="shared" si="2"/>
        <v>37008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2019-07-30T03:42:00Z</dcterms:created>
  <dcterms:modified xsi:type="dcterms:W3CDTF">2020-01-13T07:17:46Z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