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8" r:id="rId1"/>
  </sheets>
  <calcPr calcId="144525"/>
</workbook>
</file>

<file path=xl/sharedStrings.xml><?xml version="1.0" encoding="utf-8"?>
<sst xmlns="http://schemas.openxmlformats.org/spreadsheetml/2006/main" count="33" uniqueCount="33">
  <si>
    <t>宣和镇2020年4月临时生活补贴及4月农村最低生活保障资金分配表</t>
  </si>
  <si>
    <t>序号</t>
  </si>
  <si>
    <t>村居</t>
  </si>
  <si>
    <t>户数（户）</t>
  </si>
  <si>
    <t>人数（人）</t>
  </si>
  <si>
    <t>4月低保金
（元）</t>
  </si>
  <si>
    <t>4月临时生活补贴100元/人）</t>
  </si>
  <si>
    <t>合计</t>
  </si>
  <si>
    <t>宣和镇合计</t>
  </si>
  <si>
    <t>福堂村</t>
  </si>
  <si>
    <t>福兴村</t>
  </si>
  <si>
    <t>羚羊村</t>
  </si>
  <si>
    <t>东月村</t>
  </si>
  <si>
    <t>何营村</t>
  </si>
  <si>
    <t>宣和村</t>
  </si>
  <si>
    <t>旧营村</t>
  </si>
  <si>
    <t>赵滩村</t>
  </si>
  <si>
    <t>三营村</t>
  </si>
  <si>
    <t>张洪村</t>
  </si>
  <si>
    <t>林昌村</t>
  </si>
  <si>
    <t>宏爱村</t>
  </si>
  <si>
    <t>马滩村</t>
  </si>
  <si>
    <t>汪园村</t>
  </si>
  <si>
    <t>曹山村</t>
  </si>
  <si>
    <t>敬农村</t>
  </si>
  <si>
    <t>喜沟村</t>
  </si>
  <si>
    <t>丹阳村</t>
  </si>
  <si>
    <t>草台村</t>
  </si>
  <si>
    <t>永和村</t>
  </si>
  <si>
    <t>华和村</t>
  </si>
  <si>
    <t>海和村</t>
  </si>
  <si>
    <t>羚和村</t>
  </si>
  <si>
    <t>兴海村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</si>
</sst>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b/>
      <sz val="1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0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10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27" borderId="0">
      <alignment vertical="top"/>
      <protection locked="0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/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13" fillId="0" borderId="0"/>
    <xf numFmtId="0" fontId="16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/>
    <xf numFmtId="0" fontId="16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5" borderId="0">
      <alignment vertical="top"/>
      <protection locked="0"/>
    </xf>
    <xf numFmtId="0" fontId="11" fillId="0" borderId="0">
      <alignment vertical="center"/>
    </xf>
    <xf numFmtId="0" fontId="16" fillId="0" borderId="0"/>
    <xf numFmtId="0" fontId="16" fillId="0" borderId="0"/>
    <xf numFmtId="0" fontId="11" fillId="0" borderId="0">
      <alignment vertical="center"/>
    </xf>
    <xf numFmtId="0" fontId="32" fillId="36" borderId="0">
      <alignment vertical="top"/>
      <protection locked="0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/>
    <xf numFmtId="0" fontId="0" fillId="0" borderId="0">
      <alignment vertical="center"/>
    </xf>
    <xf numFmtId="0" fontId="32" fillId="37" borderId="0">
      <alignment vertical="top"/>
      <protection locked="0"/>
    </xf>
    <xf numFmtId="0" fontId="32" fillId="38" borderId="0">
      <alignment vertical="top"/>
      <protection locked="0"/>
    </xf>
    <xf numFmtId="0" fontId="33" fillId="39" borderId="0">
      <alignment vertical="top"/>
      <protection locked="0"/>
    </xf>
    <xf numFmtId="0" fontId="16" fillId="0" borderId="0">
      <protection locked="0"/>
    </xf>
    <xf numFmtId="0" fontId="32" fillId="40" borderId="0">
      <alignment vertical="top"/>
      <protection locked="0"/>
    </xf>
    <xf numFmtId="0" fontId="11" fillId="41" borderId="0">
      <alignment vertical="top"/>
      <protection locked="0"/>
    </xf>
    <xf numFmtId="0" fontId="34" fillId="0" borderId="13">
      <alignment vertical="top"/>
      <protection locked="0"/>
    </xf>
    <xf numFmtId="0" fontId="11" fillId="42" borderId="0">
      <alignment vertical="top"/>
      <protection locked="0"/>
    </xf>
    <xf numFmtId="0" fontId="11" fillId="43" borderId="0">
      <alignment vertical="top"/>
      <protection locked="0"/>
    </xf>
    <xf numFmtId="0" fontId="16" fillId="0" borderId="0">
      <protection locked="0"/>
    </xf>
    <xf numFmtId="0" fontId="11" fillId="44" borderId="0">
      <alignment vertical="top"/>
      <protection locked="0"/>
    </xf>
    <xf numFmtId="0" fontId="35" fillId="0" borderId="0">
      <alignment vertical="top"/>
      <protection locked="0"/>
    </xf>
    <xf numFmtId="0" fontId="16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0" xfId="73" applyFont="1" applyAlignment="1">
      <alignment horizontal="center" vertical="center" wrapText="1"/>
    </xf>
    <xf numFmtId="0" fontId="3" fillId="0" borderId="1" xfId="73" applyFont="1" applyBorder="1" applyAlignment="1">
      <alignment horizontal="center" vertical="center" wrapText="1"/>
    </xf>
    <xf numFmtId="0" fontId="4" fillId="0" borderId="1" xfId="7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73" applyFont="1" applyBorder="1" applyAlignment="1">
      <alignment horizontal="center" vertical="center" wrapText="1"/>
    </xf>
    <xf numFmtId="0" fontId="6" fillId="0" borderId="3" xfId="73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65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农村低保正式上报 (2)_1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189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强调文字颜色 2" xfId="34" builtinId="33"/>
    <cellStyle name="常规 164" xfId="35"/>
    <cellStyle name="常规 47" xfId="36"/>
    <cellStyle name="常规 52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常规 16" xfId="42"/>
    <cellStyle name="常规 21" xfId="43"/>
    <cellStyle name="适中" xfId="44" builtinId="28"/>
    <cellStyle name="强调文字颜色 1" xfId="45" builtinId="29"/>
    <cellStyle name="常规 158" xfId="46"/>
    <cellStyle name="20% - 强调文字颜色 5" xfId="47" builtinId="46"/>
    <cellStyle name="常规 37" xfId="48"/>
    <cellStyle name="常规 42" xfId="49"/>
    <cellStyle name="常规_2016年农村低保7月发放册新册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常规 165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20% - 强调文字颜色 2 2 8 3 2" xfId="60"/>
    <cellStyle name="常规 167" xfId="61"/>
    <cellStyle name="强调文字颜色 5" xfId="62" builtinId="45"/>
    <cellStyle name="40% - 强调文字颜色 5" xfId="63" builtinId="47"/>
    <cellStyle name="常规_8月_10月_农村低保正式上报 (2)" xfId="64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15" xfId="69"/>
    <cellStyle name="常规 2 2" xfId="70"/>
    <cellStyle name="常规_农村低保取消" xfId="71"/>
    <cellStyle name="常规 14" xfId="72"/>
    <cellStyle name="e鯪9Y_x000B_" xfId="73"/>
    <cellStyle name="常规_Sheet1" xfId="74"/>
    <cellStyle name="常规_农村低保正式上报 (2)" xfId="75"/>
    <cellStyle name="常规 64" xfId="76"/>
    <cellStyle name="常规 59" xfId="77"/>
    <cellStyle name="常规 50" xfId="78"/>
    <cellStyle name="常规 45" xfId="79"/>
    <cellStyle name="常规 149" xfId="80"/>
    <cellStyle name="常规_Sheet1_1" xfId="81"/>
    <cellStyle name="常规 169" xfId="82"/>
    <cellStyle name="常规 174" xfId="83"/>
    <cellStyle name="常规 10" xfId="84"/>
    <cellStyle name="常规_Sheet2" xfId="85"/>
    <cellStyle name="常规 56" xfId="86"/>
    <cellStyle name="常规 61" xfId="87"/>
    <cellStyle name="常规 49" xfId="88"/>
    <cellStyle name="常规 54" xfId="89"/>
    <cellStyle name="常规 55" xfId="90"/>
    <cellStyle name="常规 60" xfId="91"/>
    <cellStyle name="常规 58" xfId="92"/>
    <cellStyle name="常规 63" xfId="93"/>
    <cellStyle name="常规 53" xfId="94"/>
    <cellStyle name="常规 48" xfId="95"/>
    <cellStyle name="常规 22" xfId="96"/>
    <cellStyle name="常规 29" xfId="97"/>
    <cellStyle name="常规 27" xfId="98"/>
    <cellStyle name="常规 32" xfId="99"/>
    <cellStyle name="常规 15" xfId="100"/>
    <cellStyle name="常规 20" xfId="101"/>
    <cellStyle name="常规 46" xfId="102"/>
    <cellStyle name="常规 10 50" xfId="103"/>
    <cellStyle name="常规 51" xfId="104"/>
    <cellStyle name="常规 155" xfId="105"/>
    <cellStyle name="常规 115 2" xfId="106"/>
    <cellStyle name="e鯪9Y_x000B_ 3" xfId="107"/>
    <cellStyle name="常规 161" xfId="108"/>
    <cellStyle name="常规 4" xfId="109"/>
    <cellStyle name="常规 19" xfId="110"/>
    <cellStyle name="常规 7" xfId="111"/>
    <cellStyle name="常规 62" xfId="112"/>
    <cellStyle name="常规 57" xfId="113"/>
    <cellStyle name="常规 10 10 2" xfId="114"/>
    <cellStyle name="常规 2" xfId="115"/>
    <cellStyle name="e鯪9Y_x000B_ 2" xfId="116"/>
    <cellStyle name="常规 13" xfId="117"/>
    <cellStyle name="常规 18" xfId="118"/>
    <cellStyle name="常规 25" xfId="119"/>
    <cellStyle name="常规 30" xfId="120"/>
    <cellStyle name="常规 28" xfId="121"/>
    <cellStyle name="常规 33" xfId="122"/>
    <cellStyle name="常规 38" xfId="123"/>
    <cellStyle name="常规 43" xfId="124"/>
    <cellStyle name="常规 40" xfId="125"/>
    <cellStyle name="常规 35" xfId="126"/>
    <cellStyle name="20% - 强调文字颜色 3 2 8 3" xfId="127"/>
    <cellStyle name="常规 41" xfId="128"/>
    <cellStyle name="常规_8月_10月" xfId="129"/>
    <cellStyle name="e鯪9Y_x000B_ 5" xfId="130"/>
    <cellStyle name="常规 15 2" xfId="131"/>
    <cellStyle name="40% - 强调文字颜色 3 3 3 5 4" xfId="132"/>
    <cellStyle name="常规 15 7" xfId="133"/>
    <cellStyle name="常规 65" xfId="134"/>
    <cellStyle name="常规 70" xfId="135"/>
    <cellStyle name="常规 72" xfId="136"/>
    <cellStyle name="常规 67" xfId="137"/>
    <cellStyle name="常规 68" xfId="138"/>
    <cellStyle name="常规 74" xfId="139"/>
    <cellStyle name="常规 84" xfId="140"/>
    <cellStyle name="常规 135" xfId="141"/>
    <cellStyle name="常规 140" xfId="142"/>
    <cellStyle name="常规 132" xfId="143"/>
    <cellStyle name="常规 78" xfId="144"/>
    <cellStyle name="常规 95" xfId="145"/>
    <cellStyle name="常规 128" xfId="146"/>
    <cellStyle name="常规 131" xfId="147"/>
    <cellStyle name="常规 80" xfId="148"/>
    <cellStyle name="常规 136" xfId="149"/>
    <cellStyle name="常规 66" xfId="150"/>
    <cellStyle name="常规 93" xfId="151"/>
    <cellStyle name="20% - 强调文字颜色 3 2 5 3 2 9" xfId="152"/>
    <cellStyle name="20% - 强调文字颜色 5 2 6 2 2 14" xfId="153"/>
    <cellStyle name="20% - 强调文字颜色 6 3 5 4 2 2" xfId="154"/>
    <cellStyle name="20% - 强调文字颜色 6 3 7 4 2 15" xfId="155"/>
    <cellStyle name="40% - 强调文字颜色 4 3 4 4 2 14" xfId="156"/>
    <cellStyle name="样式 1" xfId="157"/>
    <cellStyle name="20% - 强调文字颜色 2 2 5 2 2 14" xfId="158"/>
    <cellStyle name="20% - 强调文字颜色 2 3 8 2 2 7" xfId="159"/>
    <cellStyle name="20% - 强调文字颜色 1 2 7 2 2 6" xfId="160"/>
    <cellStyle name="20% - 强调文字颜色 5 3 5 2 2 14" xfId="161"/>
    <cellStyle name="20% - 强调文字颜色 5 3 4 5" xfId="162"/>
    <cellStyle name="40% - 强调文字颜色 2 3 6 5 10" xfId="163"/>
    <cellStyle name="常规 3" xfId="164"/>
  </cellStyles>
  <tableStyles count="0" defaultTableStyle="TableStyleMedium2" defaultPivotStyle="PivotStyleLight16"/>
  <colors>
    <mruColors>
      <color rgb="00CE6B48"/>
      <color rgb="00C326F0"/>
      <color rgb="00F43308"/>
      <color rgb="00C09756"/>
      <color rgb="00FD2919"/>
      <color rgb="0025B5F1"/>
      <color rgb="00343CE2"/>
      <color rgb="002BEBAE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8"/>
  <sheetViews>
    <sheetView tabSelected="1" workbookViewId="0">
      <selection activeCell="A1" sqref="A1:G1"/>
    </sheetView>
  </sheetViews>
  <sheetFormatPr defaultColWidth="8.88333333333333" defaultRowHeight="13.5" outlineLevelCol="6"/>
  <cols>
    <col min="1" max="1" width="10" customWidth="1"/>
    <col min="2" max="2" width="15.125" customWidth="1"/>
    <col min="3" max="3" width="9.5" customWidth="1"/>
    <col min="4" max="4" width="9.25" customWidth="1"/>
    <col min="5" max="5" width="11.75" customWidth="1"/>
    <col min="6" max="6" width="10.75" customWidth="1"/>
    <col min="7" max="7" width="12.125" customWidth="1"/>
    <col min="8" max="16362" width="8.88333333333333" customWidth="1"/>
  </cols>
  <sheetData>
    <row r="1" ht="5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</row>
    <row r="3" s="2" customFormat="1" ht="27" customHeight="1" spans="1:7">
      <c r="A3" s="10" t="s">
        <v>8</v>
      </c>
      <c r="B3" s="11"/>
      <c r="C3" s="12">
        <f>SUM(C4:C27)</f>
        <v>1845</v>
      </c>
      <c r="D3" s="12">
        <f>SUM(D4:D27)</f>
        <v>2207</v>
      </c>
      <c r="E3" s="13">
        <f>SUM(E4:E27)</f>
        <v>646273</v>
      </c>
      <c r="F3" s="14">
        <f>SUM(F4:F27)</f>
        <v>220700</v>
      </c>
      <c r="G3" s="14">
        <f>SUM(G4:G27)</f>
        <v>866973</v>
      </c>
    </row>
    <row r="4" s="3" customFormat="1" ht="24" customHeight="1" spans="1:7">
      <c r="A4" s="15">
        <v>1</v>
      </c>
      <c r="B4" s="15" t="s">
        <v>9</v>
      </c>
      <c r="C4" s="15">
        <v>72</v>
      </c>
      <c r="D4" s="15">
        <v>88</v>
      </c>
      <c r="E4" s="15">
        <v>26054</v>
      </c>
      <c r="F4" s="16">
        <f>100*D4</f>
        <v>8800</v>
      </c>
      <c r="G4" s="16">
        <f>F4+E4</f>
        <v>34854</v>
      </c>
    </row>
    <row r="5" s="3" customFormat="1" ht="24" customHeight="1" spans="1:7">
      <c r="A5" s="15">
        <v>2</v>
      </c>
      <c r="B5" s="15" t="s">
        <v>10</v>
      </c>
      <c r="C5" s="15">
        <v>95</v>
      </c>
      <c r="D5" s="15">
        <v>107</v>
      </c>
      <c r="E5" s="15">
        <v>31859</v>
      </c>
      <c r="F5" s="16">
        <f t="shared" ref="F5:F27" si="0">100*D5</f>
        <v>10700</v>
      </c>
      <c r="G5" s="16">
        <f t="shared" ref="G5:G27" si="1">F5+E5</f>
        <v>42559</v>
      </c>
    </row>
    <row r="6" s="3" customFormat="1" ht="24" customHeight="1" spans="1:7">
      <c r="A6" s="15">
        <v>3</v>
      </c>
      <c r="B6" s="15" t="s">
        <v>11</v>
      </c>
      <c r="C6" s="15">
        <v>41</v>
      </c>
      <c r="D6" s="15">
        <v>47</v>
      </c>
      <c r="E6" s="15">
        <v>13891</v>
      </c>
      <c r="F6" s="16">
        <f t="shared" si="0"/>
        <v>4700</v>
      </c>
      <c r="G6" s="16">
        <f t="shared" si="1"/>
        <v>18591</v>
      </c>
    </row>
    <row r="7" s="3" customFormat="1" ht="24" customHeight="1" spans="1:7">
      <c r="A7" s="15">
        <v>4</v>
      </c>
      <c r="B7" s="15" t="s">
        <v>12</v>
      </c>
      <c r="C7" s="15">
        <v>62</v>
      </c>
      <c r="D7" s="15">
        <v>70</v>
      </c>
      <c r="E7" s="15">
        <v>20412</v>
      </c>
      <c r="F7" s="16">
        <f t="shared" si="0"/>
        <v>7000</v>
      </c>
      <c r="G7" s="16">
        <f t="shared" si="1"/>
        <v>27412</v>
      </c>
    </row>
    <row r="8" s="3" customFormat="1" ht="24" customHeight="1" spans="1:7">
      <c r="A8" s="15">
        <v>5</v>
      </c>
      <c r="B8" s="15" t="s">
        <v>13</v>
      </c>
      <c r="C8" s="15">
        <v>101</v>
      </c>
      <c r="D8" s="15">
        <v>120</v>
      </c>
      <c r="E8" s="15">
        <v>35660</v>
      </c>
      <c r="F8" s="16">
        <f t="shared" si="0"/>
        <v>12000</v>
      </c>
      <c r="G8" s="16">
        <f t="shared" si="1"/>
        <v>47660</v>
      </c>
    </row>
    <row r="9" s="3" customFormat="1" ht="24" customHeight="1" spans="1:7">
      <c r="A9" s="15">
        <v>6</v>
      </c>
      <c r="B9" s="15" t="s">
        <v>14</v>
      </c>
      <c r="C9" s="15">
        <v>62</v>
      </c>
      <c r="D9" s="15">
        <v>67</v>
      </c>
      <c r="E9" s="15">
        <v>19914</v>
      </c>
      <c r="F9" s="16">
        <f t="shared" si="0"/>
        <v>6700</v>
      </c>
      <c r="G9" s="16">
        <f t="shared" si="1"/>
        <v>26614</v>
      </c>
    </row>
    <row r="10" s="3" customFormat="1" ht="24" customHeight="1" spans="1:7">
      <c r="A10" s="15">
        <v>7</v>
      </c>
      <c r="B10" s="15" t="s">
        <v>15</v>
      </c>
      <c r="C10" s="15">
        <v>56</v>
      </c>
      <c r="D10" s="15">
        <v>65</v>
      </c>
      <c r="E10" s="15">
        <v>18885</v>
      </c>
      <c r="F10" s="16">
        <f t="shared" si="0"/>
        <v>6500</v>
      </c>
      <c r="G10" s="16">
        <f t="shared" si="1"/>
        <v>25385</v>
      </c>
    </row>
    <row r="11" s="3" customFormat="1" ht="24" customHeight="1" spans="1:7">
      <c r="A11" s="15">
        <v>8</v>
      </c>
      <c r="B11" s="15" t="s">
        <v>16</v>
      </c>
      <c r="C11" s="15">
        <v>145</v>
      </c>
      <c r="D11" s="15">
        <v>164</v>
      </c>
      <c r="E11" s="15">
        <v>47956</v>
      </c>
      <c r="F11" s="16">
        <f t="shared" si="0"/>
        <v>16400</v>
      </c>
      <c r="G11" s="16">
        <f t="shared" si="1"/>
        <v>64356</v>
      </c>
    </row>
    <row r="12" s="3" customFormat="1" ht="24" customHeight="1" spans="1:7">
      <c r="A12" s="15">
        <v>9</v>
      </c>
      <c r="B12" s="15" t="s">
        <v>17</v>
      </c>
      <c r="C12" s="15">
        <v>42</v>
      </c>
      <c r="D12" s="15">
        <v>50</v>
      </c>
      <c r="E12" s="15">
        <v>14854</v>
      </c>
      <c r="F12" s="16">
        <f t="shared" si="0"/>
        <v>5000</v>
      </c>
      <c r="G12" s="16">
        <f t="shared" si="1"/>
        <v>19854</v>
      </c>
    </row>
    <row r="13" s="3" customFormat="1" ht="24" customHeight="1" spans="1:7">
      <c r="A13" s="15">
        <v>10</v>
      </c>
      <c r="B13" s="15" t="s">
        <v>18</v>
      </c>
      <c r="C13" s="15">
        <v>92</v>
      </c>
      <c r="D13" s="15">
        <v>103</v>
      </c>
      <c r="E13" s="15">
        <v>30143</v>
      </c>
      <c r="F13" s="16">
        <f t="shared" si="0"/>
        <v>10300</v>
      </c>
      <c r="G13" s="16">
        <f t="shared" si="1"/>
        <v>40443</v>
      </c>
    </row>
    <row r="14" s="3" customFormat="1" ht="24" customHeight="1" spans="1:7">
      <c r="A14" s="15">
        <v>11</v>
      </c>
      <c r="B14" s="15" t="s">
        <v>19</v>
      </c>
      <c r="C14" s="15">
        <v>3</v>
      </c>
      <c r="D14" s="15">
        <v>3</v>
      </c>
      <c r="E14" s="15">
        <v>883</v>
      </c>
      <c r="F14" s="16">
        <f t="shared" si="0"/>
        <v>300</v>
      </c>
      <c r="G14" s="16">
        <f t="shared" si="1"/>
        <v>1183</v>
      </c>
    </row>
    <row r="15" s="3" customFormat="1" ht="24" customHeight="1" spans="1:7">
      <c r="A15" s="15">
        <v>12</v>
      </c>
      <c r="B15" s="15" t="s">
        <v>20</v>
      </c>
      <c r="C15" s="15">
        <v>68</v>
      </c>
      <c r="D15" s="15">
        <v>81</v>
      </c>
      <c r="E15" s="15">
        <v>23487</v>
      </c>
      <c r="F15" s="16">
        <f t="shared" si="0"/>
        <v>8100</v>
      </c>
      <c r="G15" s="16">
        <f t="shared" si="1"/>
        <v>31587</v>
      </c>
    </row>
    <row r="16" s="3" customFormat="1" ht="24" customHeight="1" spans="1:7">
      <c r="A16" s="15">
        <v>13</v>
      </c>
      <c r="B16" s="15" t="s">
        <v>21</v>
      </c>
      <c r="C16" s="15">
        <v>68</v>
      </c>
      <c r="D16" s="15">
        <v>70</v>
      </c>
      <c r="E16" s="15">
        <v>20373</v>
      </c>
      <c r="F16" s="16">
        <f t="shared" si="0"/>
        <v>7000</v>
      </c>
      <c r="G16" s="16">
        <f t="shared" si="1"/>
        <v>27373</v>
      </c>
    </row>
    <row r="17" s="3" customFormat="1" ht="24" customHeight="1" spans="1:7">
      <c r="A17" s="15">
        <v>14</v>
      </c>
      <c r="B17" s="15" t="s">
        <v>22</v>
      </c>
      <c r="C17" s="15">
        <v>26</v>
      </c>
      <c r="D17" s="15">
        <v>27</v>
      </c>
      <c r="E17" s="15">
        <v>7721</v>
      </c>
      <c r="F17" s="16">
        <f t="shared" si="0"/>
        <v>2700</v>
      </c>
      <c r="G17" s="16">
        <f t="shared" si="1"/>
        <v>10421</v>
      </c>
    </row>
    <row r="18" s="3" customFormat="1" ht="24" customHeight="1" spans="1:7">
      <c r="A18" s="15">
        <v>15</v>
      </c>
      <c r="B18" s="15" t="s">
        <v>23</v>
      </c>
      <c r="C18" s="15">
        <v>62</v>
      </c>
      <c r="D18" s="15">
        <v>65</v>
      </c>
      <c r="E18" s="15">
        <v>18862</v>
      </c>
      <c r="F18" s="16">
        <f t="shared" si="0"/>
        <v>6500</v>
      </c>
      <c r="G18" s="16">
        <f t="shared" si="1"/>
        <v>25362</v>
      </c>
    </row>
    <row r="19" s="3" customFormat="1" ht="24" customHeight="1" spans="1:7">
      <c r="A19" s="15">
        <v>16</v>
      </c>
      <c r="B19" s="15" t="s">
        <v>24</v>
      </c>
      <c r="C19" s="15">
        <v>64</v>
      </c>
      <c r="D19" s="15">
        <v>79</v>
      </c>
      <c r="E19" s="15">
        <v>22706</v>
      </c>
      <c r="F19" s="16">
        <f t="shared" si="0"/>
        <v>7900</v>
      </c>
      <c r="G19" s="16">
        <f t="shared" si="1"/>
        <v>30606</v>
      </c>
    </row>
    <row r="20" s="3" customFormat="1" ht="24" customHeight="1" spans="1:7">
      <c r="A20" s="15">
        <v>17</v>
      </c>
      <c r="B20" s="15" t="s">
        <v>25</v>
      </c>
      <c r="C20" s="15">
        <v>92</v>
      </c>
      <c r="D20" s="15">
        <v>103</v>
      </c>
      <c r="E20" s="15">
        <v>29942</v>
      </c>
      <c r="F20" s="16">
        <f t="shared" si="0"/>
        <v>10300</v>
      </c>
      <c r="G20" s="16">
        <f t="shared" si="1"/>
        <v>40242</v>
      </c>
    </row>
    <row r="21" s="3" customFormat="1" ht="24" customHeight="1" spans="1:7">
      <c r="A21" s="15">
        <v>18</v>
      </c>
      <c r="B21" s="15" t="s">
        <v>26</v>
      </c>
      <c r="C21" s="15">
        <v>61</v>
      </c>
      <c r="D21" s="15">
        <v>72</v>
      </c>
      <c r="E21" s="15">
        <v>20758</v>
      </c>
      <c r="F21" s="16">
        <f t="shared" si="0"/>
        <v>7200</v>
      </c>
      <c r="G21" s="16">
        <f t="shared" si="1"/>
        <v>27958</v>
      </c>
    </row>
    <row r="22" s="3" customFormat="1" ht="24" customHeight="1" spans="1:7">
      <c r="A22" s="15">
        <v>19</v>
      </c>
      <c r="B22" s="15" t="s">
        <v>27</v>
      </c>
      <c r="C22" s="15">
        <v>59</v>
      </c>
      <c r="D22" s="15">
        <v>72</v>
      </c>
      <c r="E22" s="15">
        <v>21163</v>
      </c>
      <c r="F22" s="16">
        <f t="shared" si="0"/>
        <v>7200</v>
      </c>
      <c r="G22" s="16">
        <f t="shared" si="1"/>
        <v>28363</v>
      </c>
    </row>
    <row r="23" s="3" customFormat="1" ht="24" customHeight="1" spans="1:7">
      <c r="A23" s="15">
        <v>20</v>
      </c>
      <c r="B23" s="15" t="s">
        <v>28</v>
      </c>
      <c r="C23" s="15">
        <v>18</v>
      </c>
      <c r="D23" s="15">
        <v>23</v>
      </c>
      <c r="E23" s="15">
        <v>6682</v>
      </c>
      <c r="F23" s="16">
        <f t="shared" si="0"/>
        <v>2300</v>
      </c>
      <c r="G23" s="16">
        <f t="shared" si="1"/>
        <v>8982</v>
      </c>
    </row>
    <row r="24" s="3" customFormat="1" ht="24" customHeight="1" spans="1:7">
      <c r="A24" s="15">
        <v>21</v>
      </c>
      <c r="B24" s="15" t="s">
        <v>29</v>
      </c>
      <c r="C24" s="15">
        <v>77</v>
      </c>
      <c r="D24" s="15">
        <v>89</v>
      </c>
      <c r="E24" s="15">
        <v>25958</v>
      </c>
      <c r="F24" s="16">
        <f t="shared" si="0"/>
        <v>8900</v>
      </c>
      <c r="G24" s="16">
        <f t="shared" si="1"/>
        <v>34858</v>
      </c>
    </row>
    <row r="25" s="3" customFormat="1" ht="24" customHeight="1" spans="1:7">
      <c r="A25" s="15">
        <v>22</v>
      </c>
      <c r="B25" s="15" t="s">
        <v>30</v>
      </c>
      <c r="C25" s="15">
        <v>210</v>
      </c>
      <c r="D25" s="15">
        <v>289</v>
      </c>
      <c r="E25" s="15">
        <v>85686</v>
      </c>
      <c r="F25" s="16">
        <f t="shared" si="0"/>
        <v>28900</v>
      </c>
      <c r="G25" s="16">
        <f t="shared" si="1"/>
        <v>114586</v>
      </c>
    </row>
    <row r="26" s="3" customFormat="1" ht="24" customHeight="1" spans="1:7">
      <c r="A26" s="15">
        <v>23</v>
      </c>
      <c r="B26" s="15" t="s">
        <v>31</v>
      </c>
      <c r="C26" s="15">
        <v>18</v>
      </c>
      <c r="D26" s="15">
        <v>25</v>
      </c>
      <c r="E26" s="15">
        <v>7620</v>
      </c>
      <c r="F26" s="16">
        <f t="shared" si="0"/>
        <v>2500</v>
      </c>
      <c r="G26" s="16">
        <f t="shared" si="1"/>
        <v>10120</v>
      </c>
    </row>
    <row r="27" s="4" customFormat="1" ht="24" customHeight="1" spans="1:7">
      <c r="A27" s="15">
        <v>24</v>
      </c>
      <c r="B27" s="15" t="s">
        <v>32</v>
      </c>
      <c r="C27" s="15">
        <v>251</v>
      </c>
      <c r="D27" s="15">
        <v>328</v>
      </c>
      <c r="E27" s="15">
        <v>94804</v>
      </c>
      <c r="F27" s="16">
        <f t="shared" si="0"/>
        <v>32800</v>
      </c>
      <c r="G27" s="16">
        <f t="shared" si="1"/>
        <v>127604</v>
      </c>
    </row>
    <row r="28" s="3" customFormat="1" ht="24" customHeight="1"/>
  </sheetData>
  <mergeCells count="2">
    <mergeCell ref="A1:G1"/>
    <mergeCell ref="A3:B3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么么</cp:lastModifiedBy>
  <dcterms:created xsi:type="dcterms:W3CDTF">2018-02-27T11:14:00Z</dcterms:created>
  <dcterms:modified xsi:type="dcterms:W3CDTF">2020-04-09T08:28:25Z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false</vt:bool>
  </property>
</Properties>
</file>