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汇总表" sheetId="7" r:id="rId1"/>
  </sheets>
  <definedNames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<sst xmlns="http://schemas.openxmlformats.org/spreadsheetml/2006/main" count="56" uniqueCount="36">
  <si>
    <t>宣和镇2019年11月分散特困供养人员生活、护理及困难生活补贴资金分配表</t>
  </si>
  <si>
    <t>序号</t>
  </si>
  <si>
    <t>乡镇</t>
  </si>
  <si>
    <t>村（居）</t>
  </si>
  <si>
    <t>特困供养人数（城市）</t>
  </si>
  <si>
    <t>特困供养人数（农村）</t>
  </si>
  <si>
    <t>新增</t>
  </si>
  <si>
    <t>取消</t>
  </si>
  <si>
    <t>城市特困供养生活补贴(730元/月)</t>
  </si>
  <si>
    <t>农村特困供养生活补贴(562元/月)</t>
  </si>
  <si>
    <t>特困供养护理人数</t>
  </si>
  <si>
    <t>护理补贴（80元/月）</t>
  </si>
  <si>
    <t>合计
（元）</t>
  </si>
  <si>
    <t>宣和镇</t>
  </si>
  <si>
    <t>福堂村</t>
  </si>
  <si>
    <t>福兴村</t>
  </si>
  <si>
    <t>羚羊村</t>
  </si>
  <si>
    <t>东月村</t>
  </si>
  <si>
    <t>宣和村</t>
  </si>
  <si>
    <t>何营村</t>
  </si>
  <si>
    <t>旧营村</t>
  </si>
  <si>
    <t>赵滩村</t>
  </si>
  <si>
    <t>三营村</t>
  </si>
  <si>
    <t>张洪村</t>
  </si>
  <si>
    <t>宏爱村</t>
  </si>
  <si>
    <t>马滩村</t>
  </si>
  <si>
    <t>永和村</t>
  </si>
  <si>
    <t>曹山村</t>
  </si>
  <si>
    <t>喜沟村</t>
  </si>
  <si>
    <t>丹阳村</t>
  </si>
  <si>
    <t>草台村</t>
  </si>
  <si>
    <t>华和村</t>
  </si>
  <si>
    <t>海和村</t>
  </si>
  <si>
    <t>羚和村</t>
  </si>
  <si>
    <t>兴海村</t>
  </si>
  <si>
    <t>宣和镇合计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</si>
</sst>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" fillId="0" borderId="0"/>
    <xf numFmtId="0" fontId="16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/>
    <xf numFmtId="0" fontId="3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13" workbookViewId="0">
      <selection activeCell="G5" sqref="G5"/>
    </sheetView>
  </sheetViews>
  <sheetFormatPr defaultColWidth="9" defaultRowHeight="13.5"/>
  <cols>
    <col min="1" max="1" width="7.875" customWidth="1"/>
    <col min="2" max="2" width="8.24166666666667" customWidth="1"/>
    <col min="3" max="3" width="11.7583333333333" customWidth="1"/>
    <col min="4" max="5" width="10.875" customWidth="1"/>
    <col min="6" max="7" width="8.375" customWidth="1"/>
    <col min="8" max="9" width="12.125" customWidth="1"/>
    <col min="10" max="11" width="9.375" customWidth="1"/>
    <col min="12" max="12" width="8.63333333333333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2" customHeight="1" spans="1:12">
      <c r="A3" s="4">
        <v>1</v>
      </c>
      <c r="B3" s="4" t="s">
        <v>13</v>
      </c>
      <c r="C3" s="4" t="s">
        <v>14</v>
      </c>
      <c r="D3" s="4">
        <v>3</v>
      </c>
      <c r="E3" s="4">
        <v>4</v>
      </c>
      <c r="F3" s="4"/>
      <c r="G3" s="4"/>
      <c r="H3" s="4">
        <f t="shared" ref="H3:H23" si="0">D3*730</f>
        <v>2190</v>
      </c>
      <c r="I3" s="4">
        <f t="shared" ref="I3:I23" si="1">E3*562</f>
        <v>2248</v>
      </c>
      <c r="J3" s="4">
        <v>3</v>
      </c>
      <c r="K3" s="4">
        <f t="shared" ref="K3:K23" si="2">J3*80</f>
        <v>240</v>
      </c>
      <c r="L3" s="9">
        <f t="shared" ref="L3:L23" si="3">H3+I3+K3</f>
        <v>4678</v>
      </c>
    </row>
    <row r="4" ht="32" customHeight="1" spans="1:12">
      <c r="A4" s="3">
        <v>2</v>
      </c>
      <c r="B4" s="3" t="s">
        <v>13</v>
      </c>
      <c r="C4" s="3" t="s">
        <v>15</v>
      </c>
      <c r="D4" s="3">
        <v>0</v>
      </c>
      <c r="E4" s="3">
        <v>1</v>
      </c>
      <c r="F4" s="3"/>
      <c r="G4" s="3"/>
      <c r="H4" s="3">
        <f t="shared" si="0"/>
        <v>0</v>
      </c>
      <c r="I4" s="3">
        <f t="shared" si="1"/>
        <v>562</v>
      </c>
      <c r="J4" s="3">
        <v>0</v>
      </c>
      <c r="K4" s="3">
        <f t="shared" si="2"/>
        <v>0</v>
      </c>
      <c r="L4" s="10">
        <f t="shared" si="3"/>
        <v>562</v>
      </c>
    </row>
    <row r="5" s="1" customFormat="1" ht="32" customHeight="1" spans="1:12">
      <c r="A5" s="3">
        <v>3</v>
      </c>
      <c r="B5" s="3" t="s">
        <v>13</v>
      </c>
      <c r="C5" s="3" t="s">
        <v>16</v>
      </c>
      <c r="D5" s="3">
        <v>1</v>
      </c>
      <c r="E5" s="3">
        <v>8</v>
      </c>
      <c r="F5" s="3"/>
      <c r="G5" s="3"/>
      <c r="H5" s="3">
        <f t="shared" si="0"/>
        <v>730</v>
      </c>
      <c r="I5" s="3">
        <f t="shared" si="1"/>
        <v>4496</v>
      </c>
      <c r="J5" s="3">
        <v>2</v>
      </c>
      <c r="K5" s="3">
        <f t="shared" si="2"/>
        <v>160</v>
      </c>
      <c r="L5" s="10">
        <f t="shared" si="3"/>
        <v>5386</v>
      </c>
    </row>
    <row r="6" ht="32" customHeight="1" spans="1:12">
      <c r="A6" s="3">
        <v>4</v>
      </c>
      <c r="B6" s="3" t="s">
        <v>13</v>
      </c>
      <c r="C6" s="3" t="s">
        <v>17</v>
      </c>
      <c r="D6" s="3">
        <v>1</v>
      </c>
      <c r="E6" s="3">
        <v>2</v>
      </c>
      <c r="F6" s="3"/>
      <c r="G6" s="3"/>
      <c r="H6" s="3">
        <f t="shared" si="0"/>
        <v>730</v>
      </c>
      <c r="I6" s="3">
        <f t="shared" si="1"/>
        <v>1124</v>
      </c>
      <c r="J6" s="3">
        <v>2</v>
      </c>
      <c r="K6" s="3">
        <f t="shared" si="2"/>
        <v>160</v>
      </c>
      <c r="L6" s="10">
        <f t="shared" si="3"/>
        <v>2014</v>
      </c>
    </row>
    <row r="7" ht="32" customHeight="1" spans="1:12">
      <c r="A7" s="3">
        <v>5</v>
      </c>
      <c r="B7" s="3" t="s">
        <v>13</v>
      </c>
      <c r="C7" s="3" t="s">
        <v>18</v>
      </c>
      <c r="D7" s="3">
        <v>3</v>
      </c>
      <c r="E7" s="3">
        <v>3</v>
      </c>
      <c r="F7" s="3"/>
      <c r="G7" s="3"/>
      <c r="H7" s="3">
        <f t="shared" si="0"/>
        <v>2190</v>
      </c>
      <c r="I7" s="3">
        <f t="shared" si="1"/>
        <v>1686</v>
      </c>
      <c r="J7" s="3">
        <v>2</v>
      </c>
      <c r="K7" s="3">
        <f t="shared" si="2"/>
        <v>160</v>
      </c>
      <c r="L7" s="10">
        <f t="shared" si="3"/>
        <v>4036</v>
      </c>
    </row>
    <row r="8" s="1" customFormat="1" ht="32" customHeight="1" spans="1:12">
      <c r="A8" s="3">
        <v>6</v>
      </c>
      <c r="B8" s="3" t="s">
        <v>13</v>
      </c>
      <c r="C8" s="3" t="s">
        <v>19</v>
      </c>
      <c r="D8" s="3">
        <v>1</v>
      </c>
      <c r="E8" s="3">
        <v>6</v>
      </c>
      <c r="F8" s="3"/>
      <c r="G8" s="3"/>
      <c r="H8" s="3">
        <f t="shared" si="0"/>
        <v>730</v>
      </c>
      <c r="I8" s="3">
        <f t="shared" si="1"/>
        <v>3372</v>
      </c>
      <c r="J8" s="3">
        <v>3</v>
      </c>
      <c r="K8" s="3">
        <f t="shared" si="2"/>
        <v>240</v>
      </c>
      <c r="L8" s="10">
        <f t="shared" si="3"/>
        <v>4342</v>
      </c>
    </row>
    <row r="9" ht="32" customHeight="1" spans="1:12">
      <c r="A9" s="3">
        <v>7</v>
      </c>
      <c r="B9" s="3" t="s">
        <v>13</v>
      </c>
      <c r="C9" s="3" t="s">
        <v>20</v>
      </c>
      <c r="D9" s="3">
        <v>2</v>
      </c>
      <c r="E9" s="3">
        <v>0</v>
      </c>
      <c r="F9" s="3"/>
      <c r="G9" s="3"/>
      <c r="H9" s="3">
        <f t="shared" si="0"/>
        <v>1460</v>
      </c>
      <c r="I9" s="3">
        <f t="shared" si="1"/>
        <v>0</v>
      </c>
      <c r="J9" s="3">
        <v>1</v>
      </c>
      <c r="K9" s="3">
        <f t="shared" si="2"/>
        <v>80</v>
      </c>
      <c r="L9" s="10">
        <f t="shared" si="3"/>
        <v>1540</v>
      </c>
    </row>
    <row r="10" ht="32" customHeight="1" spans="1:12">
      <c r="A10" s="3">
        <v>8</v>
      </c>
      <c r="B10" s="3" t="s">
        <v>13</v>
      </c>
      <c r="C10" s="3" t="s">
        <v>21</v>
      </c>
      <c r="D10" s="3">
        <v>0</v>
      </c>
      <c r="E10" s="3">
        <v>5</v>
      </c>
      <c r="F10" s="3"/>
      <c r="G10" s="3"/>
      <c r="H10" s="3">
        <f t="shared" si="0"/>
        <v>0</v>
      </c>
      <c r="I10" s="3">
        <f t="shared" si="1"/>
        <v>2810</v>
      </c>
      <c r="J10" s="3">
        <v>2</v>
      </c>
      <c r="K10" s="3">
        <f t="shared" si="2"/>
        <v>160</v>
      </c>
      <c r="L10" s="10">
        <f t="shared" si="3"/>
        <v>2970</v>
      </c>
    </row>
    <row r="11" s="1" customFormat="1" ht="32" customHeight="1" spans="1:12">
      <c r="A11" s="3">
        <v>9</v>
      </c>
      <c r="B11" s="3" t="s">
        <v>13</v>
      </c>
      <c r="C11" s="3" t="s">
        <v>22</v>
      </c>
      <c r="D11" s="3">
        <v>0</v>
      </c>
      <c r="E11" s="3">
        <v>4</v>
      </c>
      <c r="F11" s="3"/>
      <c r="G11" s="3"/>
      <c r="H11" s="3">
        <f t="shared" si="0"/>
        <v>0</v>
      </c>
      <c r="I11" s="3">
        <f t="shared" si="1"/>
        <v>2248</v>
      </c>
      <c r="J11" s="3">
        <v>1</v>
      </c>
      <c r="K11" s="3">
        <f t="shared" si="2"/>
        <v>80</v>
      </c>
      <c r="L11" s="10">
        <f t="shared" si="3"/>
        <v>2328</v>
      </c>
    </row>
    <row r="12" ht="32" customHeight="1" spans="1:12">
      <c r="A12" s="3">
        <v>10</v>
      </c>
      <c r="B12" s="3" t="s">
        <v>13</v>
      </c>
      <c r="C12" s="3" t="s">
        <v>23</v>
      </c>
      <c r="D12" s="3">
        <v>2</v>
      </c>
      <c r="E12" s="3">
        <v>3</v>
      </c>
      <c r="F12" s="3"/>
      <c r="G12" s="3"/>
      <c r="H12" s="3">
        <f t="shared" si="0"/>
        <v>1460</v>
      </c>
      <c r="I12" s="3">
        <f t="shared" si="1"/>
        <v>1686</v>
      </c>
      <c r="J12" s="3">
        <v>2</v>
      </c>
      <c r="K12" s="3">
        <f t="shared" si="2"/>
        <v>160</v>
      </c>
      <c r="L12" s="10">
        <f t="shared" si="3"/>
        <v>3306</v>
      </c>
    </row>
    <row r="13" ht="32" customHeight="1" spans="1:12">
      <c r="A13" s="3">
        <v>11</v>
      </c>
      <c r="B13" s="3" t="s">
        <v>13</v>
      </c>
      <c r="C13" s="3" t="s">
        <v>24</v>
      </c>
      <c r="D13" s="3">
        <v>2</v>
      </c>
      <c r="E13" s="3">
        <v>5</v>
      </c>
      <c r="F13" s="3"/>
      <c r="G13" s="3"/>
      <c r="H13" s="3">
        <f t="shared" si="0"/>
        <v>1460</v>
      </c>
      <c r="I13" s="3">
        <f t="shared" si="1"/>
        <v>2810</v>
      </c>
      <c r="J13" s="3">
        <v>1</v>
      </c>
      <c r="K13" s="3">
        <f t="shared" si="2"/>
        <v>80</v>
      </c>
      <c r="L13" s="10">
        <f t="shared" si="3"/>
        <v>4350</v>
      </c>
    </row>
    <row r="14" ht="32" customHeight="1" spans="1:12">
      <c r="A14" s="3">
        <v>12</v>
      </c>
      <c r="B14" s="3" t="s">
        <v>13</v>
      </c>
      <c r="C14" s="3" t="s">
        <v>25</v>
      </c>
      <c r="D14" s="3">
        <v>1</v>
      </c>
      <c r="E14" s="3">
        <v>6</v>
      </c>
      <c r="F14" s="3"/>
      <c r="G14" s="3"/>
      <c r="H14" s="3">
        <f t="shared" si="0"/>
        <v>730</v>
      </c>
      <c r="I14" s="3">
        <f t="shared" si="1"/>
        <v>3372</v>
      </c>
      <c r="J14" s="3">
        <v>0</v>
      </c>
      <c r="K14" s="3">
        <f t="shared" si="2"/>
        <v>0</v>
      </c>
      <c r="L14" s="10">
        <f t="shared" si="3"/>
        <v>4102</v>
      </c>
    </row>
    <row r="15" ht="32" customHeight="1" spans="1:12">
      <c r="A15" s="3">
        <v>13</v>
      </c>
      <c r="B15" s="3" t="s">
        <v>13</v>
      </c>
      <c r="C15" s="3" t="s">
        <v>26</v>
      </c>
      <c r="D15" s="3">
        <v>0</v>
      </c>
      <c r="E15" s="3">
        <v>2</v>
      </c>
      <c r="F15" s="3"/>
      <c r="G15" s="3"/>
      <c r="H15" s="3">
        <f t="shared" si="0"/>
        <v>0</v>
      </c>
      <c r="I15" s="3">
        <f t="shared" si="1"/>
        <v>1124</v>
      </c>
      <c r="J15" s="3">
        <v>1</v>
      </c>
      <c r="K15" s="3">
        <f t="shared" si="2"/>
        <v>80</v>
      </c>
      <c r="L15" s="10">
        <f t="shared" si="3"/>
        <v>1204</v>
      </c>
    </row>
    <row r="16" ht="32" customHeight="1" spans="1:12">
      <c r="A16" s="3">
        <v>14</v>
      </c>
      <c r="B16" s="3" t="s">
        <v>13</v>
      </c>
      <c r="C16" s="3" t="s">
        <v>27</v>
      </c>
      <c r="D16" s="3">
        <v>0</v>
      </c>
      <c r="E16" s="3">
        <v>1</v>
      </c>
      <c r="F16" s="3"/>
      <c r="G16" s="3"/>
      <c r="H16" s="3">
        <f t="shared" si="0"/>
        <v>0</v>
      </c>
      <c r="I16" s="3">
        <f t="shared" si="1"/>
        <v>562</v>
      </c>
      <c r="J16" s="3">
        <v>0</v>
      </c>
      <c r="K16" s="3">
        <f t="shared" si="2"/>
        <v>0</v>
      </c>
      <c r="L16" s="10">
        <f t="shared" si="3"/>
        <v>562</v>
      </c>
    </row>
    <row r="17" ht="32" customHeight="1" spans="1:12">
      <c r="A17" s="3">
        <v>15</v>
      </c>
      <c r="B17" s="3" t="s">
        <v>13</v>
      </c>
      <c r="C17" s="3" t="s">
        <v>28</v>
      </c>
      <c r="D17" s="3">
        <v>0</v>
      </c>
      <c r="E17" s="3">
        <v>1</v>
      </c>
      <c r="F17" s="3"/>
      <c r="G17" s="3"/>
      <c r="H17" s="3">
        <f t="shared" si="0"/>
        <v>0</v>
      </c>
      <c r="I17" s="3">
        <f t="shared" si="1"/>
        <v>562</v>
      </c>
      <c r="J17" s="3">
        <v>0</v>
      </c>
      <c r="K17" s="3">
        <f t="shared" si="2"/>
        <v>0</v>
      </c>
      <c r="L17" s="10">
        <f t="shared" si="3"/>
        <v>562</v>
      </c>
    </row>
    <row r="18" ht="32" customHeight="1" spans="1:12">
      <c r="A18" s="5">
        <v>16</v>
      </c>
      <c r="B18" s="5" t="s">
        <v>13</v>
      </c>
      <c r="C18" s="5" t="s">
        <v>29</v>
      </c>
      <c r="D18" s="5">
        <v>0</v>
      </c>
      <c r="E18" s="5">
        <v>4</v>
      </c>
      <c r="F18" s="5">
        <v>3</v>
      </c>
      <c r="G18" s="5"/>
      <c r="H18" s="5">
        <f t="shared" si="0"/>
        <v>0</v>
      </c>
      <c r="I18" s="5">
        <f t="shared" si="1"/>
        <v>2248</v>
      </c>
      <c r="J18" s="5">
        <v>0</v>
      </c>
      <c r="K18" s="5">
        <f t="shared" si="2"/>
        <v>0</v>
      </c>
      <c r="L18" s="11">
        <f t="shared" si="3"/>
        <v>2248</v>
      </c>
    </row>
    <row r="19" ht="32" customHeight="1" spans="1:12">
      <c r="A19" s="3">
        <v>17</v>
      </c>
      <c r="B19" s="3" t="s">
        <v>13</v>
      </c>
      <c r="C19" s="3" t="s">
        <v>30</v>
      </c>
      <c r="D19" s="3">
        <v>0</v>
      </c>
      <c r="E19" s="3">
        <v>2</v>
      </c>
      <c r="F19" s="3"/>
      <c r="G19" s="3"/>
      <c r="H19" s="3">
        <f t="shared" si="0"/>
        <v>0</v>
      </c>
      <c r="I19" s="3">
        <f t="shared" si="1"/>
        <v>1124</v>
      </c>
      <c r="J19" s="3">
        <v>1</v>
      </c>
      <c r="K19" s="3">
        <f t="shared" si="2"/>
        <v>80</v>
      </c>
      <c r="L19" s="10">
        <f t="shared" si="3"/>
        <v>1204</v>
      </c>
    </row>
    <row r="20" ht="32" customHeight="1" spans="1:12">
      <c r="A20" s="3">
        <v>18</v>
      </c>
      <c r="B20" s="3" t="s">
        <v>13</v>
      </c>
      <c r="C20" s="3" t="s">
        <v>31</v>
      </c>
      <c r="D20" s="3">
        <v>0</v>
      </c>
      <c r="E20" s="3">
        <v>1</v>
      </c>
      <c r="F20" s="3"/>
      <c r="G20" s="3"/>
      <c r="H20" s="3">
        <f t="shared" si="0"/>
        <v>0</v>
      </c>
      <c r="I20" s="3">
        <f t="shared" si="1"/>
        <v>562</v>
      </c>
      <c r="J20" s="3">
        <v>0</v>
      </c>
      <c r="K20" s="3">
        <f t="shared" si="2"/>
        <v>0</v>
      </c>
      <c r="L20" s="10">
        <f t="shared" si="3"/>
        <v>562</v>
      </c>
    </row>
    <row r="21" ht="32" customHeight="1" spans="1:12">
      <c r="A21" s="3">
        <v>19</v>
      </c>
      <c r="B21" s="3" t="s">
        <v>13</v>
      </c>
      <c r="C21" s="3" t="s">
        <v>32</v>
      </c>
      <c r="D21" s="3">
        <v>0</v>
      </c>
      <c r="E21" s="3">
        <v>2</v>
      </c>
      <c r="F21" s="3"/>
      <c r="G21" s="3"/>
      <c r="H21" s="3">
        <f t="shared" si="0"/>
        <v>0</v>
      </c>
      <c r="I21" s="3">
        <f t="shared" si="1"/>
        <v>1124</v>
      </c>
      <c r="J21" s="3">
        <v>1</v>
      </c>
      <c r="K21" s="3">
        <f t="shared" si="2"/>
        <v>80</v>
      </c>
      <c r="L21" s="10">
        <f t="shared" si="3"/>
        <v>1204</v>
      </c>
    </row>
    <row r="22" ht="32" customHeight="1" spans="1:12">
      <c r="A22" s="3">
        <v>20</v>
      </c>
      <c r="B22" s="3" t="s">
        <v>13</v>
      </c>
      <c r="C22" s="3" t="s">
        <v>33</v>
      </c>
      <c r="D22" s="3">
        <v>0</v>
      </c>
      <c r="E22" s="3">
        <v>1</v>
      </c>
      <c r="F22" s="3"/>
      <c r="G22" s="3"/>
      <c r="H22" s="3">
        <f t="shared" si="0"/>
        <v>0</v>
      </c>
      <c r="I22" s="3">
        <f t="shared" si="1"/>
        <v>562</v>
      </c>
      <c r="J22" s="3">
        <v>0</v>
      </c>
      <c r="K22" s="3">
        <f t="shared" si="2"/>
        <v>0</v>
      </c>
      <c r="L22" s="10">
        <f t="shared" si="3"/>
        <v>562</v>
      </c>
    </row>
    <row r="23" ht="32" customHeight="1" spans="1:12">
      <c r="A23" s="3">
        <v>21</v>
      </c>
      <c r="B23" s="3" t="s">
        <v>13</v>
      </c>
      <c r="C23" s="3" t="s">
        <v>34</v>
      </c>
      <c r="D23" s="3">
        <v>0</v>
      </c>
      <c r="E23" s="3">
        <v>9</v>
      </c>
      <c r="F23" s="3"/>
      <c r="G23" s="3"/>
      <c r="H23" s="3">
        <f t="shared" si="0"/>
        <v>0</v>
      </c>
      <c r="I23" s="3">
        <f t="shared" si="1"/>
        <v>5058</v>
      </c>
      <c r="J23" s="3">
        <v>3</v>
      </c>
      <c r="K23" s="3">
        <f t="shared" si="2"/>
        <v>240</v>
      </c>
      <c r="L23" s="10">
        <f t="shared" si="3"/>
        <v>5298</v>
      </c>
    </row>
    <row r="24" ht="32" customHeight="1" spans="1:12">
      <c r="A24" s="6" t="s">
        <v>35</v>
      </c>
      <c r="B24" s="7"/>
      <c r="C24" s="8"/>
      <c r="D24" s="5">
        <f t="shared" ref="D24:L24" si="4">SUM(D3:D23)</f>
        <v>16</v>
      </c>
      <c r="E24" s="5">
        <f t="shared" si="4"/>
        <v>70</v>
      </c>
      <c r="F24" s="5">
        <f t="shared" si="4"/>
        <v>3</v>
      </c>
      <c r="G24" s="5">
        <f t="shared" si="4"/>
        <v>0</v>
      </c>
      <c r="H24" s="5">
        <f t="shared" si="4"/>
        <v>11680</v>
      </c>
      <c r="I24" s="5">
        <f t="shared" si="4"/>
        <v>39340</v>
      </c>
      <c r="J24" s="5">
        <f t="shared" si="4"/>
        <v>25</v>
      </c>
      <c r="K24" s="5">
        <f t="shared" si="4"/>
        <v>2000</v>
      </c>
      <c r="L24" s="11">
        <f t="shared" si="4"/>
        <v>53020</v>
      </c>
    </row>
  </sheetData>
  <mergeCells count="2">
    <mergeCell ref="A1:L1"/>
    <mergeCell ref="A24:C24"/>
  </mergeCells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是Sophie</cp:lastModifiedBy>
  <dcterms:created xsi:type="dcterms:W3CDTF">2017-06-06T08:37:00Z</dcterms:created>
  <dcterms:modified xsi:type="dcterms:W3CDTF">2019-10-24T09:47:52Z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