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<sst xmlns="http://schemas.openxmlformats.org/spreadsheetml/2006/main" count="67" uniqueCount="44">
  <si>
    <t>沙坡头区2021年富民增收产业扶持项目补发汇总表</t>
  </si>
  <si>
    <t xml:space="preserve">                                                                                        单位：元</t>
  </si>
  <si>
    <t>序号</t>
  </si>
  <si>
    <t>乡镇</t>
  </si>
  <si>
    <t>行政村</t>
  </si>
  <si>
    <t>姓名</t>
  </si>
  <si>
    <t>身份证号</t>
  </si>
  <si>
    <t>一</t>
  </si>
  <si>
    <t>二</t>
  </si>
  <si>
    <t>三</t>
  </si>
  <si>
    <t>四</t>
  </si>
  <si>
    <t>应发奖补金额</t>
  </si>
  <si>
    <t>已发奖补金额</t>
  </si>
  <si>
    <t>现补发金额</t>
  </si>
  <si>
    <t>种植业</t>
  </si>
  <si>
    <t>养殖业</t>
  </si>
  <si>
    <t>务工</t>
  </si>
  <si>
    <t>个体经营</t>
  </si>
  <si>
    <t>奖补金额</t>
  </si>
  <si>
    <t>兴仁镇</t>
  </si>
  <si>
    <t>川裕村</t>
  </si>
  <si>
    <t>马正国</t>
  </si>
  <si>
    <t>64222219******081X</t>
  </si>
  <si>
    <t>马正海</t>
  </si>
  <si>
    <t>64222219******0831</t>
  </si>
  <si>
    <t>马世海</t>
  </si>
  <si>
    <t>64222219******1811</t>
  </si>
  <si>
    <t>马正龙</t>
  </si>
  <si>
    <t>马智福</t>
  </si>
  <si>
    <t>64222219******121X</t>
  </si>
  <si>
    <t>马玉祥</t>
  </si>
  <si>
    <t>64222219******1233</t>
  </si>
  <si>
    <t>马玉成</t>
  </si>
  <si>
    <t>64222219******1219</t>
  </si>
  <si>
    <t>田彦荣</t>
  </si>
  <si>
    <t>64222219******0815</t>
  </si>
  <si>
    <t>张志贵</t>
  </si>
  <si>
    <t>64222219******0838</t>
  </si>
  <si>
    <t>马彦武</t>
  </si>
  <si>
    <t>64222219******0811</t>
  </si>
  <si>
    <t>常乐镇</t>
  </si>
  <si>
    <t>康乐村</t>
  </si>
  <si>
    <t>马学宝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</si>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</sst>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楷体_GB2312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Normal="100" workbookViewId="0">
      <selection activeCell="J9" sqref="J9"/>
    </sheetView>
  </sheetViews>
  <sheetFormatPr defaultColWidth="9" defaultRowHeight="13.5"/>
  <cols>
    <col min="1" max="1" width="5.775" customWidth="1"/>
    <col min="4" max="4" width="9" customWidth="1"/>
    <col min="5" max="5" width="25.225" customWidth="1"/>
    <col min="13" max="13" width="27.5583333333333" customWidth="1"/>
  </cols>
  <sheetData>
    <row r="1" ht="31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spans="1:12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4" t="s">
        <v>11</v>
      </c>
      <c r="K3" s="4" t="s">
        <v>12</v>
      </c>
      <c r="L3" s="21" t="s">
        <v>13</v>
      </c>
    </row>
    <row r="4" ht="14.25" spans="1:12">
      <c r="A4" s="4"/>
      <c r="B4" s="4"/>
      <c r="C4" s="5"/>
      <c r="D4" s="5"/>
      <c r="E4" s="4"/>
      <c r="F4" s="6" t="s">
        <v>14</v>
      </c>
      <c r="G4" s="5" t="s">
        <v>15</v>
      </c>
      <c r="H4" s="4" t="s">
        <v>16</v>
      </c>
      <c r="I4" s="4" t="s">
        <v>17</v>
      </c>
      <c r="J4" s="4"/>
      <c r="K4" s="4"/>
      <c r="L4" s="21"/>
    </row>
    <row r="5" ht="14.25" spans="1:12">
      <c r="A5" s="4"/>
      <c r="B5" s="4"/>
      <c r="C5" s="5"/>
      <c r="D5" s="5"/>
      <c r="E5" s="4"/>
      <c r="F5" s="6" t="s">
        <v>18</v>
      </c>
      <c r="G5" s="4" t="s">
        <v>18</v>
      </c>
      <c r="H5" s="4" t="s">
        <v>18</v>
      </c>
      <c r="I5" s="4" t="s">
        <v>18</v>
      </c>
      <c r="J5" s="4"/>
      <c r="K5" s="4"/>
      <c r="L5" s="21"/>
    </row>
    <row r="6" ht="25" customHeight="1" spans="1:12">
      <c r="A6" s="7">
        <f>COUNTA($C6:C$6)</f>
        <v>1</v>
      </c>
      <c r="B6" s="7" t="s">
        <v>19</v>
      </c>
      <c r="C6" s="7" t="s">
        <v>20</v>
      </c>
      <c r="D6" s="8" t="s">
        <v>21</v>
      </c>
      <c r="E6" s="9" t="s">
        <v>22</v>
      </c>
      <c r="F6" s="10">
        <v>6000</v>
      </c>
      <c r="G6" s="10">
        <v>2000</v>
      </c>
      <c r="H6" s="10"/>
      <c r="I6" s="10"/>
      <c r="J6" s="10">
        <v>8000</v>
      </c>
      <c r="K6" s="10">
        <v>4000</v>
      </c>
      <c r="L6" s="10">
        <f>J6-K6</f>
        <v>4000</v>
      </c>
    </row>
    <row r="7" ht="25" customHeight="1" spans="1:12">
      <c r="A7" s="7">
        <f>COUNTA($C$6:C7)</f>
        <v>2</v>
      </c>
      <c r="B7" s="7" t="s">
        <v>19</v>
      </c>
      <c r="C7" s="7" t="s">
        <v>20</v>
      </c>
      <c r="D7" s="8" t="s">
        <v>23</v>
      </c>
      <c r="E7" s="9" t="s">
        <v>24</v>
      </c>
      <c r="F7" s="10">
        <v>6500</v>
      </c>
      <c r="G7" s="10">
        <v>6000</v>
      </c>
      <c r="H7" s="10"/>
      <c r="I7" s="10"/>
      <c r="J7" s="10">
        <v>10000</v>
      </c>
      <c r="K7" s="10">
        <v>4500</v>
      </c>
      <c r="L7" s="10">
        <f t="shared" ref="L7:L16" si="0">J7-K7</f>
        <v>5500</v>
      </c>
    </row>
    <row r="8" ht="25" customHeight="1" spans="1:12">
      <c r="A8" s="7">
        <f>COUNTA($C$6:C8)</f>
        <v>3</v>
      </c>
      <c r="B8" s="7" t="s">
        <v>19</v>
      </c>
      <c r="C8" s="11" t="s">
        <v>20</v>
      </c>
      <c r="D8" s="8" t="s">
        <v>25</v>
      </c>
      <c r="E8" s="9" t="s">
        <v>26</v>
      </c>
      <c r="F8" s="10">
        <v>7000</v>
      </c>
      <c r="G8" s="10">
        <v>8000</v>
      </c>
      <c r="H8" s="10"/>
      <c r="I8" s="10"/>
      <c r="J8" s="10">
        <v>10000</v>
      </c>
      <c r="K8" s="10">
        <v>5000</v>
      </c>
      <c r="L8" s="10">
        <f t="shared" si="0"/>
        <v>5000</v>
      </c>
    </row>
    <row r="9" ht="25" customHeight="1" spans="1:12">
      <c r="A9" s="7">
        <f>COUNTA($C$6:C9)</f>
        <v>4</v>
      </c>
      <c r="B9" s="7" t="s">
        <v>19</v>
      </c>
      <c r="C9" s="9" t="s">
        <v>20</v>
      </c>
      <c r="D9" s="12" t="s">
        <v>27</v>
      </c>
      <c r="E9" s="9" t="s">
        <v>24</v>
      </c>
      <c r="F9" s="10">
        <v>4100</v>
      </c>
      <c r="G9" s="10">
        <v>2000</v>
      </c>
      <c r="H9" s="10">
        <v>3000</v>
      </c>
      <c r="I9" s="10"/>
      <c r="J9" s="10">
        <v>9100</v>
      </c>
      <c r="K9" s="10">
        <v>6500</v>
      </c>
      <c r="L9" s="10">
        <f t="shared" si="0"/>
        <v>2600</v>
      </c>
    </row>
    <row r="10" ht="25" customHeight="1" spans="1:12">
      <c r="A10" s="7">
        <f>COUNTA($C$6:C10)</f>
        <v>5</v>
      </c>
      <c r="B10" s="7" t="s">
        <v>19</v>
      </c>
      <c r="C10" s="12" t="s">
        <v>20</v>
      </c>
      <c r="D10" s="12" t="s">
        <v>28</v>
      </c>
      <c r="E10" s="9" t="s">
        <v>29</v>
      </c>
      <c r="F10" s="10">
        <v>4100</v>
      </c>
      <c r="G10" s="10">
        <v>2000</v>
      </c>
      <c r="H10" s="10"/>
      <c r="I10" s="10"/>
      <c r="J10" s="10">
        <v>6100</v>
      </c>
      <c r="K10" s="10">
        <v>2500</v>
      </c>
      <c r="L10" s="10">
        <f t="shared" si="0"/>
        <v>3600</v>
      </c>
    </row>
    <row r="11" s="1" customFormat="1" ht="25" customHeight="1" spans="1:12">
      <c r="A11" s="7">
        <f>COUNTA($C$6:C11)</f>
        <v>6</v>
      </c>
      <c r="B11" s="7" t="s">
        <v>19</v>
      </c>
      <c r="C11" s="7" t="s">
        <v>20</v>
      </c>
      <c r="D11" s="8" t="s">
        <v>30</v>
      </c>
      <c r="E11" s="9" t="s">
        <v>31</v>
      </c>
      <c r="F11" s="13">
        <v>2000</v>
      </c>
      <c r="G11" s="13">
        <v>4000</v>
      </c>
      <c r="H11" s="13"/>
      <c r="I11" s="13"/>
      <c r="J11" s="13">
        <v>6000</v>
      </c>
      <c r="K11" s="13">
        <v>0</v>
      </c>
      <c r="L11" s="13">
        <f t="shared" si="0"/>
        <v>6000</v>
      </c>
    </row>
    <row r="12" ht="25" customHeight="1" spans="1:12">
      <c r="A12" s="7">
        <f>COUNTA($C$6:C12)</f>
        <v>7</v>
      </c>
      <c r="B12" s="7" t="s">
        <v>19</v>
      </c>
      <c r="C12" s="7" t="s">
        <v>20</v>
      </c>
      <c r="D12" s="8" t="s">
        <v>32</v>
      </c>
      <c r="E12" s="9" t="s">
        <v>33</v>
      </c>
      <c r="F12" s="10">
        <v>5900</v>
      </c>
      <c r="G12" s="10">
        <v>2000</v>
      </c>
      <c r="H12" s="10"/>
      <c r="I12" s="10"/>
      <c r="J12" s="10">
        <v>7900</v>
      </c>
      <c r="K12" s="10">
        <v>5000</v>
      </c>
      <c r="L12" s="10">
        <f t="shared" si="0"/>
        <v>2900</v>
      </c>
    </row>
    <row r="13" ht="25" customHeight="1" spans="1:12">
      <c r="A13" s="7">
        <f>COUNTA($C$6:C13)</f>
        <v>8</v>
      </c>
      <c r="B13" s="7" t="s">
        <v>19</v>
      </c>
      <c r="C13" s="7" t="s">
        <v>20</v>
      </c>
      <c r="D13" s="8" t="s">
        <v>34</v>
      </c>
      <c r="E13" s="9" t="s">
        <v>35</v>
      </c>
      <c r="F13" s="10">
        <v>7000</v>
      </c>
      <c r="G13" s="10">
        <v>4000</v>
      </c>
      <c r="H13" s="10"/>
      <c r="I13" s="10"/>
      <c r="J13" s="10">
        <v>10000</v>
      </c>
      <c r="K13" s="10">
        <v>5000</v>
      </c>
      <c r="L13" s="10">
        <f t="shared" si="0"/>
        <v>5000</v>
      </c>
    </row>
    <row r="14" s="1" customFormat="1" ht="25" customHeight="1" spans="1:12">
      <c r="A14" s="7">
        <f>COUNTA($C$6:C14)</f>
        <v>9</v>
      </c>
      <c r="B14" s="7" t="s">
        <v>19</v>
      </c>
      <c r="C14" s="12" t="s">
        <v>20</v>
      </c>
      <c r="D14" s="12" t="s">
        <v>36</v>
      </c>
      <c r="E14" s="9" t="s">
        <v>37</v>
      </c>
      <c r="F14" s="13">
        <v>4250</v>
      </c>
      <c r="G14" s="13">
        <v>2000</v>
      </c>
      <c r="H14" s="13"/>
      <c r="I14" s="13"/>
      <c r="J14" s="13">
        <v>6250</v>
      </c>
      <c r="K14" s="13">
        <v>2250</v>
      </c>
      <c r="L14" s="13">
        <f t="shared" si="0"/>
        <v>4000</v>
      </c>
    </row>
    <row r="15" ht="25" customHeight="1" spans="1:12">
      <c r="A15" s="7">
        <f>COUNTA($C$6:C15)</f>
        <v>10</v>
      </c>
      <c r="B15" s="7" t="s">
        <v>19</v>
      </c>
      <c r="C15" s="14" t="s">
        <v>20</v>
      </c>
      <c r="D15" s="4" t="s">
        <v>38</v>
      </c>
      <c r="E15" s="9" t="s">
        <v>39</v>
      </c>
      <c r="F15" s="10">
        <v>7000</v>
      </c>
      <c r="G15" s="10">
        <v>2000</v>
      </c>
      <c r="H15" s="10"/>
      <c r="I15" s="10"/>
      <c r="J15" s="10">
        <v>9000</v>
      </c>
      <c r="K15" s="10">
        <v>5000</v>
      </c>
      <c r="L15" s="10">
        <f t="shared" si="0"/>
        <v>4000</v>
      </c>
    </row>
    <row r="16" s="1" customFormat="1" ht="25" customHeight="1" spans="1:12">
      <c r="A16" s="15">
        <f>COUNTA($C$6:C16)</f>
        <v>11</v>
      </c>
      <c r="B16" s="15" t="s">
        <v>40</v>
      </c>
      <c r="C16" s="15" t="s">
        <v>41</v>
      </c>
      <c r="D16" s="16" t="s">
        <v>42</v>
      </c>
      <c r="E16" s="9" t="s">
        <v>26</v>
      </c>
      <c r="F16" s="13"/>
      <c r="G16" s="13">
        <v>10000</v>
      </c>
      <c r="H16" s="13"/>
      <c r="I16" s="13"/>
      <c r="J16" s="13">
        <v>10000</v>
      </c>
      <c r="K16" s="13">
        <v>0</v>
      </c>
      <c r="L16" s="13">
        <f t="shared" si="0"/>
        <v>10000</v>
      </c>
    </row>
    <row r="17" s="1" customFormat="1" ht="25" customHeight="1" spans="1:12">
      <c r="A17" s="7" t="s">
        <v>43</v>
      </c>
      <c r="B17" s="7"/>
      <c r="C17" s="7"/>
      <c r="D17" s="7"/>
      <c r="E17" s="7"/>
      <c r="F17" s="13">
        <f>SUM(F6:F16)</f>
        <v>53850</v>
      </c>
      <c r="G17" s="13">
        <f>SUM(G6:G16)</f>
        <v>44000</v>
      </c>
      <c r="H17" s="13">
        <f>SUM(H6:H16)</f>
        <v>3000</v>
      </c>
      <c r="I17" s="13"/>
      <c r="J17" s="13">
        <f>SUM(J6:J16)</f>
        <v>92350</v>
      </c>
      <c r="K17" s="13">
        <f>SUM(K6:K16)</f>
        <v>39750</v>
      </c>
      <c r="L17" s="13">
        <f>SUM(L6:L16)</f>
        <v>52600</v>
      </c>
    </row>
    <row r="23" ht="14.25" spans="6:9">
      <c r="F23" s="17"/>
      <c r="G23" s="18"/>
      <c r="H23" s="19"/>
      <c r="I23" s="20"/>
    </row>
    <row r="24" spans="6:9">
      <c r="F24" s="20"/>
      <c r="G24" s="20"/>
      <c r="H24" s="20"/>
      <c r="I24" s="20"/>
    </row>
  </sheetData>
  <mergeCells count="11">
    <mergeCell ref="A1:L1"/>
    <mergeCell ref="A2:L2"/>
    <mergeCell ref="A17:E17"/>
    <mergeCell ref="A3:A5"/>
    <mergeCell ref="B3:B5"/>
    <mergeCell ref="C3:C5"/>
    <mergeCell ref="D3:D5"/>
    <mergeCell ref="E3:E5"/>
    <mergeCell ref="J3:J5"/>
    <mergeCell ref="K3:K5"/>
    <mergeCell ref="L3:L5"/>
  </mergeCells>
  <pageMargins left="0.314583333333333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2022-03-23T03:44:00Z</dcterms:created>
  <dcterms:modified xsi:type="dcterms:W3CDTF">2022-07-04T03:29:06Z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46523F432BFC4DA2AF04A1ADD7D7E4CF</vt:lpwstr>
  </property>
</Properties>
</file>