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6.2修改-" sheetId="1" r:id="rId1"/>
    <sheet name="Sheet1" sheetId="2" r:id="rId2"/>
  </sheets>
  <definedNames>
    <definedName name="_xlnm.Print_Titles" localSheetId="0">'6.2修改-'!$2:$6</definedName>
  </definedNames>
  <calcPr fullCalcOnLoad="1"/>
</workbook>
</file>

<file path=xl/sharedStrings.xml><?xml version="1.0" encoding="utf-8"?>
<sst xmlns="http://schemas.openxmlformats.org/spreadsheetml/2006/main" count="108" uniqueCount="45">
  <si>
    <t>附件</t>
  </si>
  <si>
    <r>
      <t>沙坡头区</t>
    </r>
    <r>
      <rPr>
        <sz val="18"/>
        <rFont val="Times New Roman"/>
        <family val="0"/>
      </rPr>
      <t>2022</t>
    </r>
    <r>
      <rPr>
        <sz val="18"/>
        <rFont val="方正小标宋_GBK"/>
        <family val="0"/>
      </rPr>
      <t>年第一批地方债资金使用计划表</t>
    </r>
  </si>
  <si>
    <t>单位：万元</t>
  </si>
  <si>
    <t>序号</t>
  </si>
  <si>
    <t>项目名称</t>
  </si>
  <si>
    <t>建设规模及内容</t>
  </si>
  <si>
    <r>
      <t>建设</t>
    </r>
    <r>
      <rPr>
        <b/>
        <sz val="10"/>
        <rFont val="Times New Roman"/>
        <family val="0"/>
      </rPr>
      <t xml:space="preserve">
</t>
    </r>
    <r>
      <rPr>
        <b/>
        <sz val="10"/>
        <rFont val="宋体"/>
        <family val="0"/>
      </rPr>
      <t>性质</t>
    </r>
  </si>
  <si>
    <t>项目类型</t>
  </si>
  <si>
    <r>
      <t>实施</t>
    </r>
    <r>
      <rPr>
        <b/>
        <sz val="10"/>
        <rFont val="Times New Roman"/>
        <family val="0"/>
      </rPr>
      <t xml:space="preserve">
</t>
    </r>
    <r>
      <rPr>
        <b/>
        <sz val="10"/>
        <rFont val="宋体"/>
        <family val="0"/>
      </rPr>
      <t>单位</t>
    </r>
  </si>
  <si>
    <t>概算资金</t>
  </si>
  <si>
    <t>小计：</t>
  </si>
  <si>
    <t>计划安排资金</t>
  </si>
  <si>
    <t>备注</t>
  </si>
  <si>
    <r>
      <t>2022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0"/>
      </rPr>
      <t xml:space="preserve">
</t>
    </r>
    <r>
      <rPr>
        <b/>
        <sz val="10"/>
        <rFont val="宋体"/>
        <family val="0"/>
      </rPr>
      <t>地方债资金</t>
    </r>
  </si>
  <si>
    <t>合计：</t>
  </si>
  <si>
    <t>常乐镇海乐村环境综合整治项目</t>
  </si>
  <si>
    <r>
      <t>混凝土拓宽道路</t>
    </r>
    <r>
      <rPr>
        <sz val="10"/>
        <rFont val="Times New Roman"/>
        <family val="0"/>
      </rPr>
      <t>3875.1</t>
    </r>
    <r>
      <rPr>
        <sz val="10"/>
        <rFont val="宋体"/>
        <family val="0"/>
      </rPr>
      <t>平方米、铺设面包砖</t>
    </r>
    <r>
      <rPr>
        <sz val="10"/>
        <rFont val="Times New Roman"/>
        <family val="0"/>
      </rPr>
      <t>1340</t>
    </r>
    <r>
      <rPr>
        <sz val="10"/>
        <rFont val="宋体"/>
        <family val="0"/>
      </rPr>
      <t>平方米、铺设道牙</t>
    </r>
    <r>
      <rPr>
        <sz val="10"/>
        <rFont val="Times New Roman"/>
        <family val="0"/>
      </rPr>
      <t>8706.6</t>
    </r>
    <r>
      <rPr>
        <sz val="10"/>
        <rFont val="宋体"/>
        <family val="0"/>
      </rPr>
      <t>米（规格</t>
    </r>
    <r>
      <rPr>
        <sz val="10"/>
        <rFont val="Times New Roman"/>
        <family val="0"/>
      </rPr>
      <t>500×250×100</t>
    </r>
    <r>
      <rPr>
        <sz val="10"/>
        <rFont val="宋体"/>
        <family val="0"/>
      </rPr>
      <t>毫米）、铺设道牙</t>
    </r>
    <r>
      <rPr>
        <sz val="10"/>
        <rFont val="Times New Roman"/>
        <family val="0"/>
      </rPr>
      <t>1340</t>
    </r>
    <r>
      <rPr>
        <sz val="10"/>
        <rFont val="宋体"/>
        <family val="0"/>
      </rPr>
      <t>米（规格</t>
    </r>
    <r>
      <rPr>
        <sz val="10"/>
        <rFont val="Times New Roman"/>
        <family val="0"/>
      </rPr>
      <t>500×250×50</t>
    </r>
    <r>
      <rPr>
        <sz val="10"/>
        <rFont val="宋体"/>
        <family val="0"/>
      </rPr>
      <t>毫米）、铺设梯形道牙</t>
    </r>
    <r>
      <rPr>
        <sz val="10"/>
        <rFont val="Times New Roman"/>
        <family val="0"/>
      </rPr>
      <t>1340</t>
    </r>
    <r>
      <rPr>
        <sz val="10"/>
        <rFont val="宋体"/>
        <family val="0"/>
      </rPr>
      <t>米、砌筑毛石</t>
    </r>
    <r>
      <rPr>
        <sz val="10"/>
        <rFont val="Times New Roman"/>
        <family val="0"/>
      </rPr>
      <t>5658.4</t>
    </r>
    <r>
      <rPr>
        <sz val="10"/>
        <rFont val="宋体"/>
        <family val="0"/>
      </rPr>
      <t>立方米、砌筑砖墙</t>
    </r>
    <r>
      <rPr>
        <sz val="10"/>
        <rFont val="Times New Roman"/>
        <family val="0"/>
      </rPr>
      <t>654.5</t>
    </r>
    <r>
      <rPr>
        <sz val="10"/>
        <rFont val="宋体"/>
        <family val="0"/>
      </rPr>
      <t>立方米、绿化带土方平整</t>
    </r>
    <r>
      <rPr>
        <sz val="10"/>
        <rFont val="Times New Roman"/>
        <family val="0"/>
      </rPr>
      <t>31147.5</t>
    </r>
    <r>
      <rPr>
        <sz val="10"/>
        <rFont val="宋体"/>
        <family val="0"/>
      </rPr>
      <t>平方米、毛石挡墙砌筑</t>
    </r>
    <r>
      <rPr>
        <sz val="10"/>
        <rFont val="Times New Roman"/>
        <family val="0"/>
      </rPr>
      <t>1122.6</t>
    </r>
    <r>
      <rPr>
        <sz val="10"/>
        <rFont val="宋体"/>
        <family val="0"/>
      </rPr>
      <t>立方米；农户入户路硬化</t>
    </r>
    <r>
      <rPr>
        <sz val="10"/>
        <rFont val="Times New Roman"/>
        <family val="0"/>
      </rPr>
      <t>5355</t>
    </r>
    <r>
      <rPr>
        <sz val="10"/>
        <rFont val="宋体"/>
        <family val="0"/>
      </rPr>
      <t>平方米；入庄主干路铺设沥青混凝土</t>
    </r>
    <r>
      <rPr>
        <sz val="10"/>
        <rFont val="Times New Roman"/>
        <family val="0"/>
      </rPr>
      <t>3350</t>
    </r>
    <r>
      <rPr>
        <sz val="10"/>
        <rFont val="宋体"/>
        <family val="0"/>
      </rPr>
      <t>平方米。</t>
    </r>
  </si>
  <si>
    <t>新建</t>
  </si>
  <si>
    <t>基础设施</t>
  </si>
  <si>
    <t>常乐镇</t>
  </si>
  <si>
    <t>香山乡三眼井至窑窑门公路改建工程</t>
  </si>
  <si>
    <r>
      <t>项目全长</t>
    </r>
    <r>
      <rPr>
        <sz val="10"/>
        <rFont val="Times New Roman"/>
        <family val="0"/>
      </rPr>
      <t>8.95</t>
    </r>
    <r>
      <rPr>
        <sz val="10"/>
        <rFont val="宋体"/>
        <family val="0"/>
      </rPr>
      <t>公里，起点为香山乡市场西侧，终点止于窑窑门村水泥路（与甘肃界）。按照四级公路标准设计，路基宽</t>
    </r>
    <r>
      <rPr>
        <sz val="10"/>
        <rFont val="Times New Roman"/>
        <family val="0"/>
      </rPr>
      <t>7.5</t>
    </r>
    <r>
      <rPr>
        <sz val="10"/>
        <rFont val="宋体"/>
        <family val="0"/>
      </rPr>
      <t>米，路面宽</t>
    </r>
    <r>
      <rPr>
        <sz val="10"/>
        <rFont val="Times New Roman"/>
        <family val="0"/>
      </rPr>
      <t>6</t>
    </r>
    <r>
      <rPr>
        <sz val="10"/>
        <rFont val="宋体"/>
        <family val="0"/>
      </rPr>
      <t>米，两侧各设</t>
    </r>
    <r>
      <rPr>
        <sz val="10"/>
        <rFont val="Times New Roman"/>
        <family val="0"/>
      </rPr>
      <t>0.75</t>
    </r>
    <r>
      <rPr>
        <sz val="10"/>
        <rFont val="宋体"/>
        <family val="0"/>
      </rPr>
      <t>米宽砂砾路肩并安装矩形路缘石，路面结构为</t>
    </r>
    <r>
      <rPr>
        <sz val="10"/>
        <rFont val="Times New Roman"/>
        <family val="0"/>
      </rPr>
      <t>4</t>
    </r>
    <r>
      <rPr>
        <sz val="10"/>
        <rFont val="宋体"/>
        <family val="0"/>
      </rPr>
      <t>厘米沥青混凝土面层</t>
    </r>
    <r>
      <rPr>
        <sz val="10"/>
        <rFont val="Times New Roman"/>
        <family val="0"/>
      </rPr>
      <t>+20</t>
    </r>
    <r>
      <rPr>
        <sz val="10"/>
        <rFont val="宋体"/>
        <family val="0"/>
      </rPr>
      <t>厘米水泥稳定砂砾基层</t>
    </r>
    <r>
      <rPr>
        <sz val="10"/>
        <rFont val="Times New Roman"/>
        <family val="0"/>
      </rPr>
      <t>+</t>
    </r>
    <r>
      <rPr>
        <sz val="10"/>
        <rFont val="宋体"/>
        <family val="0"/>
      </rPr>
      <t>旧路结构。全线共设置涵洞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道、过水路面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处，并配套交安等设施。</t>
    </r>
  </si>
  <si>
    <t>住建和交通局</t>
  </si>
  <si>
    <t>永康镇彩达村一队人居环境整治项目</t>
  </si>
  <si>
    <r>
      <t>1.5</t>
    </r>
    <r>
      <rPr>
        <sz val="10"/>
        <rFont val="宋体"/>
        <family val="0"/>
      </rPr>
      <t>厘米厚中粒沥青路面铺设</t>
    </r>
    <r>
      <rPr>
        <sz val="10"/>
        <rFont val="Times New Roman"/>
        <family val="0"/>
      </rPr>
      <t>900</t>
    </r>
    <r>
      <rPr>
        <sz val="10"/>
        <rFont val="宋体"/>
        <family val="0"/>
      </rPr>
      <t>平方米；</t>
    </r>
    <r>
      <rPr>
        <sz val="10"/>
        <rFont val="Times New Roman"/>
        <family val="0"/>
      </rPr>
      <t>2.</t>
    </r>
    <r>
      <rPr>
        <sz val="10"/>
        <rFont val="宋体"/>
        <family val="0"/>
      </rPr>
      <t>道路拓宽硬化</t>
    </r>
    <r>
      <rPr>
        <sz val="10"/>
        <rFont val="Times New Roman"/>
        <family val="0"/>
      </rPr>
      <t>2084</t>
    </r>
    <r>
      <rPr>
        <sz val="10"/>
        <rFont val="宋体"/>
        <family val="0"/>
      </rPr>
      <t>平方米；</t>
    </r>
    <r>
      <rPr>
        <sz val="10"/>
        <rFont val="Times New Roman"/>
        <family val="0"/>
      </rPr>
      <t>3.</t>
    </r>
    <r>
      <rPr>
        <sz val="10"/>
        <rFont val="宋体"/>
        <family val="0"/>
      </rPr>
      <t>面包砖铺装</t>
    </r>
    <r>
      <rPr>
        <sz val="10"/>
        <rFont val="Times New Roman"/>
        <family val="0"/>
      </rPr>
      <t>4062</t>
    </r>
    <r>
      <rPr>
        <sz val="10"/>
        <rFont val="宋体"/>
        <family val="0"/>
      </rPr>
      <t>平方米，场地平整开挖土方及外运共</t>
    </r>
    <r>
      <rPr>
        <sz val="10"/>
        <rFont val="Times New Roman"/>
        <family val="0"/>
      </rPr>
      <t>710.85</t>
    </r>
    <r>
      <rPr>
        <sz val="10"/>
        <rFont val="宋体"/>
        <family val="0"/>
      </rPr>
      <t>立方米，绿化带土方平整面积为</t>
    </r>
    <r>
      <rPr>
        <sz val="10"/>
        <rFont val="Times New Roman"/>
        <family val="0"/>
      </rPr>
      <t>2710</t>
    </r>
    <r>
      <rPr>
        <sz val="10"/>
        <rFont val="宋体"/>
        <family val="0"/>
      </rPr>
      <t>平方米；</t>
    </r>
    <r>
      <rPr>
        <sz val="10"/>
        <rFont val="Times New Roman"/>
        <family val="0"/>
      </rPr>
      <t>4.</t>
    </r>
    <r>
      <rPr>
        <sz val="10"/>
        <rFont val="宋体"/>
        <family val="0"/>
      </rPr>
      <t>混凝土道牙</t>
    </r>
    <r>
      <rPr>
        <sz val="10"/>
        <rFont val="Times New Roman"/>
        <family val="0"/>
      </rPr>
      <t>1443</t>
    </r>
    <r>
      <rPr>
        <sz val="10"/>
        <rFont val="宋体"/>
        <family val="0"/>
      </rPr>
      <t>米；</t>
    </r>
    <r>
      <rPr>
        <sz val="10"/>
        <rFont val="Times New Roman"/>
        <family val="0"/>
      </rPr>
      <t>5.400×600</t>
    </r>
    <r>
      <rPr>
        <sz val="10"/>
        <rFont val="宋体"/>
        <family val="0"/>
      </rPr>
      <t>毫米毛石基础</t>
    </r>
    <r>
      <rPr>
        <sz val="10"/>
        <rFont val="Times New Roman"/>
        <family val="0"/>
      </rPr>
      <t>93.36</t>
    </r>
    <r>
      <rPr>
        <sz val="10"/>
        <rFont val="宋体"/>
        <family val="0"/>
      </rPr>
      <t>立方米；</t>
    </r>
    <r>
      <rPr>
        <sz val="10"/>
        <rFont val="Times New Roman"/>
        <family val="0"/>
      </rPr>
      <t>6.</t>
    </r>
    <r>
      <rPr>
        <sz val="10"/>
        <rFont val="宋体"/>
        <family val="0"/>
      </rPr>
      <t>混凝土成品树池（规格为</t>
    </r>
    <r>
      <rPr>
        <sz val="10"/>
        <rFont val="Times New Roman"/>
        <family val="0"/>
      </rPr>
      <t>1×1</t>
    </r>
    <r>
      <rPr>
        <sz val="10"/>
        <rFont val="宋体"/>
        <family val="0"/>
      </rPr>
      <t>米）共</t>
    </r>
    <r>
      <rPr>
        <sz val="10"/>
        <rFont val="Times New Roman"/>
        <family val="0"/>
      </rPr>
      <t>530</t>
    </r>
    <r>
      <rPr>
        <sz val="10"/>
        <rFont val="宋体"/>
        <family val="0"/>
      </rPr>
      <t>套；</t>
    </r>
    <r>
      <rPr>
        <sz val="10"/>
        <rFont val="Times New Roman"/>
        <family val="0"/>
      </rPr>
      <t>7.</t>
    </r>
    <r>
      <rPr>
        <sz val="10"/>
        <rFont val="宋体"/>
        <family val="0"/>
      </rPr>
      <t>原有水渠（</t>
    </r>
    <r>
      <rPr>
        <sz val="10"/>
        <rFont val="Times New Roman"/>
        <family val="0"/>
      </rPr>
      <t>D=0.4</t>
    </r>
    <r>
      <rPr>
        <sz val="10"/>
        <rFont val="宋体"/>
        <family val="0"/>
      </rPr>
      <t>米）拆除长度为</t>
    </r>
    <r>
      <rPr>
        <sz val="10"/>
        <rFont val="Times New Roman"/>
        <family val="0"/>
      </rPr>
      <t>202</t>
    </r>
    <r>
      <rPr>
        <sz val="10"/>
        <rFont val="宋体"/>
        <family val="0"/>
      </rPr>
      <t>米，新建毛石渠道</t>
    </r>
    <r>
      <rPr>
        <sz val="10"/>
        <rFont val="Times New Roman"/>
        <family val="0"/>
      </rPr>
      <t>173.72</t>
    </r>
    <r>
      <rPr>
        <sz val="10"/>
        <rFont val="宋体"/>
        <family val="0"/>
      </rPr>
      <t>立方米，新建盖板</t>
    </r>
    <r>
      <rPr>
        <sz val="10"/>
        <rFont val="Times New Roman"/>
        <family val="0"/>
      </rPr>
      <t>202</t>
    </r>
    <r>
      <rPr>
        <sz val="10"/>
        <rFont val="宋体"/>
        <family val="0"/>
      </rPr>
      <t>米；</t>
    </r>
    <r>
      <rPr>
        <sz val="10"/>
        <rFont val="Times New Roman"/>
        <family val="0"/>
      </rPr>
      <t>8.</t>
    </r>
    <r>
      <rPr>
        <sz val="10"/>
        <rFont val="宋体"/>
        <family val="0"/>
      </rPr>
      <t>新建毛石护坡</t>
    </r>
    <r>
      <rPr>
        <sz val="10"/>
        <rFont val="Times New Roman"/>
        <family val="0"/>
      </rPr>
      <t>119.79</t>
    </r>
    <r>
      <rPr>
        <sz val="10"/>
        <rFont val="宋体"/>
        <family val="0"/>
      </rPr>
      <t>立方米；</t>
    </r>
    <r>
      <rPr>
        <sz val="10"/>
        <rFont val="Times New Roman"/>
        <family val="0"/>
      </rPr>
      <t>9.</t>
    </r>
    <r>
      <rPr>
        <sz val="10"/>
        <rFont val="宋体"/>
        <family val="0"/>
      </rPr>
      <t>空地场地平整</t>
    </r>
    <r>
      <rPr>
        <sz val="10"/>
        <rFont val="Times New Roman"/>
        <family val="0"/>
      </rPr>
      <t>3093</t>
    </r>
    <r>
      <rPr>
        <sz val="10"/>
        <rFont val="宋体"/>
        <family val="0"/>
      </rPr>
      <t>平方米，多余土方挖运</t>
    </r>
    <r>
      <rPr>
        <sz val="10"/>
        <rFont val="Times New Roman"/>
        <family val="0"/>
      </rPr>
      <t>1500</t>
    </r>
    <r>
      <rPr>
        <sz val="10"/>
        <rFont val="宋体"/>
        <family val="0"/>
      </rPr>
      <t>立方米。</t>
    </r>
  </si>
  <si>
    <t>永康镇</t>
  </si>
  <si>
    <t>常乐镇思乐村环境综合整治项目</t>
  </si>
  <si>
    <r>
      <t>1.</t>
    </r>
    <r>
      <rPr>
        <sz val="10"/>
        <rFont val="宋体"/>
        <family val="0"/>
      </rPr>
      <t>村庄路面拓宽硬化</t>
    </r>
    <r>
      <rPr>
        <sz val="10"/>
        <rFont val="Times New Roman"/>
        <family val="0"/>
      </rPr>
      <t>10134.2</t>
    </r>
    <r>
      <rPr>
        <sz val="10"/>
        <rFont val="宋体"/>
        <family val="0"/>
      </rPr>
      <t>平方米；</t>
    </r>
    <r>
      <rPr>
        <sz val="10"/>
        <rFont val="Times New Roman"/>
        <family val="0"/>
      </rPr>
      <t>2.</t>
    </r>
    <r>
      <rPr>
        <sz val="10"/>
        <rFont val="宋体"/>
        <family val="0"/>
      </rPr>
      <t>铺设混凝土道牙</t>
    </r>
    <r>
      <rPr>
        <sz val="10"/>
        <rFont val="Times New Roman"/>
        <family val="0"/>
      </rPr>
      <t>20226</t>
    </r>
    <r>
      <rPr>
        <sz val="10"/>
        <rFont val="宋体"/>
        <family val="0"/>
      </rPr>
      <t>米（规格</t>
    </r>
    <r>
      <rPr>
        <sz val="10"/>
        <rFont val="Times New Roman"/>
        <family val="0"/>
      </rPr>
      <t>500×250×100</t>
    </r>
    <r>
      <rPr>
        <sz val="10"/>
        <rFont val="宋体"/>
        <family val="0"/>
      </rPr>
      <t>毫米）；</t>
    </r>
    <r>
      <rPr>
        <sz val="10"/>
        <rFont val="Times New Roman"/>
        <family val="0"/>
      </rPr>
      <t>3.</t>
    </r>
    <r>
      <rPr>
        <sz val="10"/>
        <rFont val="宋体"/>
        <family val="0"/>
      </rPr>
      <t>砌筑毛石</t>
    </r>
    <r>
      <rPr>
        <sz val="10"/>
        <rFont val="Times New Roman"/>
        <family val="0"/>
      </rPr>
      <t>17943</t>
    </r>
    <r>
      <rPr>
        <sz val="10"/>
        <rFont val="宋体"/>
        <family val="0"/>
      </rPr>
      <t>立方米；</t>
    </r>
    <r>
      <rPr>
        <sz val="10"/>
        <rFont val="Times New Roman"/>
        <family val="0"/>
      </rPr>
      <t>4.</t>
    </r>
    <r>
      <rPr>
        <sz val="10"/>
        <rFont val="宋体"/>
        <family val="0"/>
      </rPr>
      <t>绿化带土方平整</t>
    </r>
    <r>
      <rPr>
        <sz val="10"/>
        <rFont val="Times New Roman"/>
        <family val="0"/>
      </rPr>
      <t>587255</t>
    </r>
    <r>
      <rPr>
        <sz val="10"/>
        <rFont val="宋体"/>
        <family val="0"/>
      </rPr>
      <t>平方米；</t>
    </r>
    <r>
      <rPr>
        <sz val="10"/>
        <rFont val="Times New Roman"/>
        <family val="0"/>
      </rPr>
      <t>5.</t>
    </r>
    <r>
      <rPr>
        <sz val="10"/>
        <rFont val="宋体"/>
        <family val="0"/>
      </rPr>
      <t>农户入户路硬化</t>
    </r>
    <r>
      <rPr>
        <sz val="10"/>
        <rFont val="Times New Roman"/>
        <family val="0"/>
      </rPr>
      <t>8664</t>
    </r>
    <r>
      <rPr>
        <sz val="10"/>
        <rFont val="宋体"/>
        <family val="0"/>
      </rPr>
      <t>平方米；</t>
    </r>
    <r>
      <rPr>
        <sz val="10"/>
        <rFont val="Times New Roman"/>
        <family val="0"/>
      </rPr>
      <t>6.</t>
    </r>
    <r>
      <rPr>
        <sz val="10"/>
        <rFont val="宋体"/>
        <family val="0"/>
      </rPr>
      <t>新做硬化路面</t>
    </r>
    <r>
      <rPr>
        <sz val="10"/>
        <rFont val="Times New Roman"/>
        <family val="0"/>
      </rPr>
      <t>198</t>
    </r>
    <r>
      <rPr>
        <sz val="10"/>
        <rFont val="宋体"/>
        <family val="0"/>
      </rPr>
      <t>平方米。</t>
    </r>
  </si>
  <si>
    <t>兴仁镇团结村环境综合整治项目</t>
  </si>
  <si>
    <r>
      <t>村庄东西向三条主硬化路维修。团结村巷道绿化带整治、原有绿化带与农户院落做毛石挡墙砌护、路面拓宽硬化及铺设道牙；村庄东西巷主硬化路维修；拆除入村处一条东西向主干路（</t>
    </r>
    <r>
      <rPr>
        <sz val="10"/>
        <rFont val="Times New Roman"/>
        <family val="0"/>
      </rPr>
      <t>5</t>
    </r>
    <r>
      <rPr>
        <sz val="10"/>
        <rFont val="宋体"/>
        <family val="0"/>
      </rPr>
      <t>米宽</t>
    </r>
    <r>
      <rPr>
        <sz val="10"/>
        <rFont val="Times New Roman"/>
        <family val="0"/>
      </rPr>
      <t>628</t>
    </r>
    <r>
      <rPr>
        <sz val="10"/>
        <rFont val="宋体"/>
        <family val="0"/>
      </rPr>
      <t>米长，因清砂破损严重），维修最北及最南侧两条东西向破损混凝土路及管涵。</t>
    </r>
  </si>
  <si>
    <t>兴仁镇</t>
  </si>
  <si>
    <t>兴仁镇东滩村压砂地转产配套蓄水池工程</t>
  </si>
  <si>
    <t>新建调蓄水池2座，铺设引水管道0.66千米等。</t>
  </si>
  <si>
    <t>产业发展</t>
  </si>
  <si>
    <t>农业农村局</t>
  </si>
  <si>
    <t>2022年沙坡头区设施农业改造提升工程</t>
  </si>
  <si>
    <t>对镇罗镇、柔远镇及东园镇设施农业大棚保温墙体里外面进行改造，提升大棚的保温性能，延长棚室使用寿命，提高设施生产安全水平，保障农业生产。</t>
  </si>
  <si>
    <t>备注：2022年第一批地方债资金到位3000万元，其中用于产业发展的2133万元，占总到位资金的71%。</t>
  </si>
  <si>
    <t>批复资金的44%计划
（自治区资金已安排202万）</t>
  </si>
  <si>
    <t>按照衔接资金承担的100%计划</t>
  </si>
  <si>
    <t>批复资金的44%计划</t>
  </si>
  <si>
    <t>批复资金的44%计划
（自治区资金已安排374.4万）</t>
  </si>
  <si>
    <t>批复资金的44%计划
（自治区资金已安排223.4万）</t>
  </si>
  <si>
    <t>批复资金的40%计划</t>
  </si>
  <si>
    <t>2022年第一批地方债资金到位3000万元，其中用于产业发展的2133万元，占总到位资金的71%。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</si>
</sst>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8"/>
      <name val="方正小标宋_GBK"/>
      <family val="0"/>
    </font>
    <font>
      <sz val="18"/>
      <name val="Times New Roman"/>
      <family val="0"/>
    </font>
    <font>
      <sz val="10"/>
      <name val="Times New Roman"/>
      <family val="0"/>
    </font>
    <font>
      <b/>
      <sz val="10"/>
      <name val="宋体"/>
      <family val="0"/>
    </font>
    <font>
      <b/>
      <sz val="10"/>
      <name val="Times New Roman"/>
      <family val="0"/>
    </font>
    <font>
      <b/>
      <sz val="12"/>
      <name val="宋体"/>
      <family val="0"/>
    </font>
    <font>
      <b/>
      <sz val="12"/>
      <name val="Times New Roma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1" applyNumberFormat="0" applyAlignment="0" applyProtection="0"/>
    <xf numFmtId="0" fontId="17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5" fillId="0" borderId="4" applyNumberFormat="0" applyFill="0" applyAlignment="0" applyProtection="0"/>
    <xf numFmtId="0" fontId="21" fillId="0" borderId="5" applyNumberFormat="0" applyFill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8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2" fillId="14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6" borderId="7" applyNumberFormat="0" applyFont="0" applyAlignment="0" applyProtection="0"/>
    <xf numFmtId="0" fontId="13" fillId="17" borderId="0" applyNumberFormat="0" applyBorder="0" applyAlignment="0" applyProtection="0"/>
    <xf numFmtId="0" fontId="39" fillId="18" borderId="0" applyNumberFormat="0" applyBorder="0" applyAlignment="0" applyProtection="0"/>
    <xf numFmtId="0" fontId="12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26" borderId="0" applyNumberFormat="0" applyBorder="0" applyAlignment="0" applyProtection="0"/>
    <xf numFmtId="44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42" fillId="29" borderId="8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view="pageBreakPreview" zoomScaleSheetLayoutView="100" workbookViewId="0" topLeftCell="A1">
      <pane ySplit="6" topLeftCell="A11" activePane="bottomLeft" state="frozen"/>
      <selection pane="bottomLeft" activeCell="E9" sqref="E9"/>
    </sheetView>
  </sheetViews>
  <sheetFormatPr defaultColWidth="9.00390625" defaultRowHeight="14.25"/>
  <cols>
    <col min="1" max="1" width="4.125" style="4" customWidth="1"/>
    <col min="2" max="2" width="18.25390625" style="4" customWidth="1"/>
    <col min="3" max="3" width="54.125" style="1" customWidth="1"/>
    <col min="4" max="4" width="4.25390625" style="1" customWidth="1"/>
    <col min="5" max="5" width="4.50390625" style="1" customWidth="1"/>
    <col min="6" max="6" width="11.875" style="1" customWidth="1"/>
    <col min="7" max="7" width="9.75390625" style="4" customWidth="1"/>
    <col min="8" max="8" width="8.50390625" style="4" customWidth="1"/>
    <col min="9" max="9" width="11.625" style="4" customWidth="1"/>
    <col min="10" max="10" width="9.75390625" style="1" customWidth="1"/>
    <col min="11" max="224" width="9.00390625" style="1" customWidth="1"/>
    <col min="225" max="16384" width="9.00390625" style="5" customWidth="1"/>
  </cols>
  <sheetData>
    <row r="1" spans="1:9" s="1" customFormat="1" ht="18" customHeight="1">
      <c r="A1" s="6" t="s">
        <v>0</v>
      </c>
      <c r="B1" s="6"/>
      <c r="G1" s="4"/>
      <c r="H1" s="4"/>
      <c r="I1" s="4"/>
    </row>
    <row r="2" spans="1:10" s="2" customFormat="1" ht="2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18" customHeight="1">
      <c r="A3" s="9"/>
      <c r="B3" s="9"/>
      <c r="C3" s="9"/>
      <c r="D3" s="9"/>
      <c r="E3" s="9"/>
      <c r="F3" s="9"/>
      <c r="G3" s="9"/>
      <c r="H3" s="9"/>
      <c r="I3" s="23" t="s">
        <v>2</v>
      </c>
      <c r="J3" s="9"/>
    </row>
    <row r="4" spans="1:10" s="2" customFormat="1" ht="21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s="2" customFormat="1" ht="25.5" customHeight="1">
      <c r="A5" s="11"/>
      <c r="B5" s="11"/>
      <c r="C5" s="11"/>
      <c r="D5" s="11"/>
      <c r="E5" s="11"/>
      <c r="F5" s="11"/>
      <c r="G5" s="11"/>
      <c r="H5" s="11"/>
      <c r="I5" s="11" t="s">
        <v>13</v>
      </c>
      <c r="J5" s="11"/>
    </row>
    <row r="6" spans="1:10" s="1" customFormat="1" ht="21.75" customHeight="1">
      <c r="A6" s="12" t="s">
        <v>14</v>
      </c>
      <c r="B6" s="13"/>
      <c r="C6" s="13"/>
      <c r="D6" s="13"/>
      <c r="E6" s="13"/>
      <c r="F6" s="13"/>
      <c r="G6" s="13">
        <f>SUM(G7:G13)</f>
        <v>6615.009999999999</v>
      </c>
      <c r="H6" s="13">
        <f>SUM(H7:H13)</f>
        <v>3000</v>
      </c>
      <c r="I6" s="13">
        <f>SUM(I7:I13)</f>
        <v>3000</v>
      </c>
      <c r="J6" s="13">
        <f>SUM(J7:J13)</f>
        <v>0</v>
      </c>
    </row>
    <row r="7" spans="1:10" s="3" customFormat="1" ht="79.5" customHeight="1">
      <c r="A7" s="14">
        <v>1</v>
      </c>
      <c r="B7" s="15" t="s">
        <v>15</v>
      </c>
      <c r="C7" s="16" t="s">
        <v>16</v>
      </c>
      <c r="D7" s="15" t="s">
        <v>17</v>
      </c>
      <c r="E7" s="15" t="s">
        <v>18</v>
      </c>
      <c r="F7" s="18" t="s">
        <v>19</v>
      </c>
      <c r="G7" s="22">
        <v>723.76</v>
      </c>
      <c r="H7" s="22">
        <f aca="true" t="shared" si="0" ref="H7:H15">SUM(I7)</f>
        <v>116</v>
      </c>
      <c r="I7" s="22">
        <v>116</v>
      </c>
      <c r="J7" s="24"/>
    </row>
    <row r="8" spans="1:10" s="3" customFormat="1" ht="69.75" customHeight="1">
      <c r="A8" s="14">
        <v>2</v>
      </c>
      <c r="B8" s="15" t="s">
        <v>20</v>
      </c>
      <c r="C8" s="16" t="s">
        <v>21</v>
      </c>
      <c r="D8" s="15" t="s">
        <v>17</v>
      </c>
      <c r="E8" s="15" t="s">
        <v>18</v>
      </c>
      <c r="F8" s="15" t="s">
        <v>22</v>
      </c>
      <c r="G8" s="22">
        <v>765.36</v>
      </c>
      <c r="H8" s="22">
        <f t="shared" si="0"/>
        <v>250</v>
      </c>
      <c r="I8" s="22">
        <v>250</v>
      </c>
      <c r="J8" s="25"/>
    </row>
    <row r="9" spans="1:10" s="3" customFormat="1" ht="112.5" customHeight="1">
      <c r="A9" s="14">
        <v>3</v>
      </c>
      <c r="B9" s="15" t="s">
        <v>23</v>
      </c>
      <c r="C9" s="16" t="s">
        <v>24</v>
      </c>
      <c r="D9" s="15" t="s">
        <v>17</v>
      </c>
      <c r="E9" s="15" t="s">
        <v>18</v>
      </c>
      <c r="F9" s="15" t="s">
        <v>25</v>
      </c>
      <c r="G9" s="22">
        <v>173.28</v>
      </c>
      <c r="H9" s="22">
        <f t="shared" si="0"/>
        <v>76</v>
      </c>
      <c r="I9" s="22">
        <v>76</v>
      </c>
      <c r="J9" s="24"/>
    </row>
    <row r="10" spans="1:10" s="3" customFormat="1" ht="72" customHeight="1">
      <c r="A10" s="14">
        <v>4</v>
      </c>
      <c r="B10" s="15" t="s">
        <v>26</v>
      </c>
      <c r="C10" s="16" t="s">
        <v>27</v>
      </c>
      <c r="D10" s="15" t="s">
        <v>17</v>
      </c>
      <c r="E10" s="15" t="s">
        <v>18</v>
      </c>
      <c r="F10" s="15" t="s">
        <v>19</v>
      </c>
      <c r="G10" s="22">
        <v>1407.37</v>
      </c>
      <c r="H10" s="22">
        <f t="shared" si="0"/>
        <v>244</v>
      </c>
      <c r="I10" s="22">
        <v>244</v>
      </c>
      <c r="J10" s="24"/>
    </row>
    <row r="11" spans="1:10" s="3" customFormat="1" ht="67.5" customHeight="1">
      <c r="A11" s="14">
        <v>5</v>
      </c>
      <c r="B11" s="15" t="s">
        <v>28</v>
      </c>
      <c r="C11" s="16" t="s">
        <v>29</v>
      </c>
      <c r="D11" s="15" t="s">
        <v>17</v>
      </c>
      <c r="E11" s="15" t="s">
        <v>18</v>
      </c>
      <c r="F11" s="15" t="s">
        <v>30</v>
      </c>
      <c r="G11" s="22">
        <v>920.85</v>
      </c>
      <c r="H11" s="22">
        <f t="shared" si="0"/>
        <v>181</v>
      </c>
      <c r="I11" s="22">
        <v>181</v>
      </c>
      <c r="J11" s="24"/>
    </row>
    <row r="12" spans="1:10" s="1" customFormat="1" ht="45.75" customHeight="1">
      <c r="A12" s="14">
        <v>6</v>
      </c>
      <c r="B12" s="18" t="s">
        <v>31</v>
      </c>
      <c r="C12" s="19" t="s">
        <v>32</v>
      </c>
      <c r="D12" s="15" t="s">
        <v>17</v>
      </c>
      <c r="E12" s="15" t="s">
        <v>33</v>
      </c>
      <c r="F12" s="15" t="s">
        <v>34</v>
      </c>
      <c r="G12" s="22">
        <v>824.39</v>
      </c>
      <c r="H12" s="22">
        <f t="shared" si="0"/>
        <v>333</v>
      </c>
      <c r="I12" s="22">
        <v>333</v>
      </c>
      <c r="J12" s="26"/>
    </row>
    <row r="13" spans="1:256" s="1" customFormat="1" ht="42.75" customHeight="1">
      <c r="A13" s="14">
        <v>7</v>
      </c>
      <c r="B13" s="18" t="s">
        <v>35</v>
      </c>
      <c r="C13" s="20" t="s">
        <v>36</v>
      </c>
      <c r="D13" s="18" t="s">
        <v>17</v>
      </c>
      <c r="E13" s="18" t="s">
        <v>33</v>
      </c>
      <c r="F13" s="15" t="s">
        <v>34</v>
      </c>
      <c r="G13" s="22">
        <v>1800</v>
      </c>
      <c r="H13" s="22">
        <f t="shared" si="0"/>
        <v>1800</v>
      </c>
      <c r="I13" s="22">
        <v>1800</v>
      </c>
      <c r="J13" s="26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25" s="1" customFormat="1" ht="33.75" customHeight="1">
      <c r="A14" s="21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HQ14" s="5"/>
    </row>
  </sheetData>
  <sheetProtection/>
  <mergeCells count="13">
    <mergeCell ref="A1:B1"/>
    <mergeCell ref="A2:J2"/>
    <mergeCell ref="A6:F6"/>
    <mergeCell ref="A14:J14"/>
    <mergeCell ref="A4:A5"/>
    <mergeCell ref="B4:B5"/>
    <mergeCell ref="C4:C5"/>
    <mergeCell ref="D4:D5"/>
    <mergeCell ref="E4:E5"/>
    <mergeCell ref="F4:F5"/>
    <mergeCell ref="G4:G5"/>
    <mergeCell ref="H4:H5"/>
    <mergeCell ref="J4:J5"/>
  </mergeCells>
  <printOptions horizontalCentered="1"/>
  <pageMargins left="0.3541666666666667" right="0.19652777777777777" top="0.5902777777777778" bottom="0.2361111111111111" header="0.5" footer="0.5"/>
  <pageSetup horizontalDpi="600" verticalDpi="600" orientation="landscape" paperSize="9" scale="92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125" style="4" customWidth="1"/>
    <col min="2" max="2" width="18.25390625" style="4" customWidth="1"/>
    <col min="3" max="3" width="54.125" style="1" customWidth="1"/>
    <col min="4" max="4" width="4.25390625" style="1" customWidth="1"/>
    <col min="5" max="5" width="4.50390625" style="1" customWidth="1"/>
    <col min="6" max="6" width="11.875" style="1" customWidth="1"/>
    <col min="7" max="7" width="9.75390625" style="4" customWidth="1"/>
    <col min="8" max="8" width="8.50390625" style="4" customWidth="1"/>
    <col min="9" max="9" width="11.625" style="4" customWidth="1"/>
    <col min="10" max="10" width="17.00390625" style="1" customWidth="1"/>
    <col min="11" max="224" width="9.00390625" style="1" customWidth="1"/>
    <col min="225" max="16384" width="9.00390625" style="5" customWidth="1"/>
  </cols>
  <sheetData>
    <row r="1" spans="1:9" s="1" customFormat="1" ht="18" customHeight="1">
      <c r="A1" s="6" t="s">
        <v>0</v>
      </c>
      <c r="B1" s="6"/>
      <c r="G1" s="4"/>
      <c r="H1" s="4"/>
      <c r="I1" s="4"/>
    </row>
    <row r="2" spans="1:10" s="2" customFormat="1" ht="2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18" customHeight="1">
      <c r="A3" s="9"/>
      <c r="B3" s="9"/>
      <c r="C3" s="9"/>
      <c r="D3" s="9"/>
      <c r="E3" s="9"/>
      <c r="F3" s="9"/>
      <c r="G3" s="9"/>
      <c r="H3" s="9"/>
      <c r="I3" s="23" t="s">
        <v>2</v>
      </c>
      <c r="J3" s="9"/>
    </row>
    <row r="4" spans="1:10" s="2" customFormat="1" ht="21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s="2" customFormat="1" ht="25.5" customHeight="1">
      <c r="A5" s="11"/>
      <c r="B5" s="11"/>
      <c r="C5" s="11"/>
      <c r="D5" s="11"/>
      <c r="E5" s="11"/>
      <c r="F5" s="11"/>
      <c r="G5" s="11"/>
      <c r="H5" s="11"/>
      <c r="I5" s="11" t="s">
        <v>13</v>
      </c>
      <c r="J5" s="11"/>
    </row>
    <row r="6" spans="1:10" s="1" customFormat="1" ht="21.75" customHeight="1">
      <c r="A6" s="12" t="s">
        <v>14</v>
      </c>
      <c r="B6" s="13"/>
      <c r="C6" s="13"/>
      <c r="D6" s="13"/>
      <c r="E6" s="13"/>
      <c r="F6" s="13"/>
      <c r="G6" s="13">
        <f aca="true" t="shared" si="0" ref="G6:J6">SUM(G7:G13)</f>
        <v>6615.009999999999</v>
      </c>
      <c r="H6" s="13">
        <f t="shared" si="0"/>
        <v>3000</v>
      </c>
      <c r="I6" s="13">
        <f t="shared" si="0"/>
        <v>3000</v>
      </c>
      <c r="J6" s="13">
        <f t="shared" si="0"/>
        <v>0</v>
      </c>
    </row>
    <row r="7" spans="1:10" s="3" customFormat="1" ht="79.5" customHeight="1">
      <c r="A7" s="14">
        <v>1</v>
      </c>
      <c r="B7" s="15" t="s">
        <v>15</v>
      </c>
      <c r="C7" s="16" t="s">
        <v>16</v>
      </c>
      <c r="D7" s="15" t="s">
        <v>17</v>
      </c>
      <c r="E7" s="15" t="s">
        <v>18</v>
      </c>
      <c r="F7" s="18" t="s">
        <v>19</v>
      </c>
      <c r="G7" s="22">
        <v>723.76</v>
      </c>
      <c r="H7" s="22">
        <f aca="true" t="shared" si="1" ref="H7:H13">SUM(I7)</f>
        <v>116</v>
      </c>
      <c r="I7" s="22">
        <v>116</v>
      </c>
      <c r="J7" s="24" t="s">
        <v>38</v>
      </c>
    </row>
    <row r="8" spans="1:10" s="3" customFormat="1" ht="69.75" customHeight="1">
      <c r="A8" s="14">
        <v>2</v>
      </c>
      <c r="B8" s="15" t="s">
        <v>20</v>
      </c>
      <c r="C8" s="16" t="s">
        <v>21</v>
      </c>
      <c r="D8" s="15" t="s">
        <v>17</v>
      </c>
      <c r="E8" s="15" t="s">
        <v>18</v>
      </c>
      <c r="F8" s="15" t="s">
        <v>22</v>
      </c>
      <c r="G8" s="22">
        <v>765.36</v>
      </c>
      <c r="H8" s="22">
        <f t="shared" si="1"/>
        <v>250</v>
      </c>
      <c r="I8" s="22">
        <v>250</v>
      </c>
      <c r="J8" s="25" t="s">
        <v>39</v>
      </c>
    </row>
    <row r="9" spans="1:10" s="3" customFormat="1" ht="102.75" customHeight="1">
      <c r="A9" s="14">
        <v>3</v>
      </c>
      <c r="B9" s="15" t="s">
        <v>23</v>
      </c>
      <c r="C9" s="17" t="s">
        <v>24</v>
      </c>
      <c r="D9" s="15" t="s">
        <v>17</v>
      </c>
      <c r="E9" s="15" t="s">
        <v>18</v>
      </c>
      <c r="F9" s="15" t="s">
        <v>25</v>
      </c>
      <c r="G9" s="22">
        <v>173.28</v>
      </c>
      <c r="H9" s="22">
        <f t="shared" si="1"/>
        <v>76</v>
      </c>
      <c r="I9" s="22">
        <v>76</v>
      </c>
      <c r="J9" s="24" t="s">
        <v>40</v>
      </c>
    </row>
    <row r="10" spans="1:10" s="3" customFormat="1" ht="57" customHeight="1">
      <c r="A10" s="14">
        <v>4</v>
      </c>
      <c r="B10" s="15" t="s">
        <v>26</v>
      </c>
      <c r="C10" s="17" t="s">
        <v>27</v>
      </c>
      <c r="D10" s="15" t="s">
        <v>17</v>
      </c>
      <c r="E10" s="15" t="s">
        <v>18</v>
      </c>
      <c r="F10" s="15" t="s">
        <v>19</v>
      </c>
      <c r="G10" s="22">
        <v>1407.37</v>
      </c>
      <c r="H10" s="22">
        <f t="shared" si="1"/>
        <v>244</v>
      </c>
      <c r="I10" s="22">
        <v>244</v>
      </c>
      <c r="J10" s="24" t="s">
        <v>41</v>
      </c>
    </row>
    <row r="11" spans="1:10" s="3" customFormat="1" ht="67.5" customHeight="1">
      <c r="A11" s="14">
        <v>5</v>
      </c>
      <c r="B11" s="15" t="s">
        <v>28</v>
      </c>
      <c r="C11" s="16" t="s">
        <v>29</v>
      </c>
      <c r="D11" s="15" t="s">
        <v>17</v>
      </c>
      <c r="E11" s="15" t="s">
        <v>18</v>
      </c>
      <c r="F11" s="15" t="s">
        <v>30</v>
      </c>
      <c r="G11" s="22">
        <v>920.85</v>
      </c>
      <c r="H11" s="22">
        <f t="shared" si="1"/>
        <v>181</v>
      </c>
      <c r="I11" s="22">
        <v>181</v>
      </c>
      <c r="J11" s="24" t="s">
        <v>42</v>
      </c>
    </row>
    <row r="12" spans="1:10" s="1" customFormat="1" ht="45.75" customHeight="1">
      <c r="A12" s="14">
        <v>6</v>
      </c>
      <c r="B12" s="18" t="s">
        <v>31</v>
      </c>
      <c r="C12" s="19" t="s">
        <v>32</v>
      </c>
      <c r="D12" s="15" t="s">
        <v>17</v>
      </c>
      <c r="E12" s="15" t="s">
        <v>33</v>
      </c>
      <c r="F12" s="15" t="s">
        <v>34</v>
      </c>
      <c r="G12" s="22">
        <v>824.39</v>
      </c>
      <c r="H12" s="22">
        <f t="shared" si="1"/>
        <v>333</v>
      </c>
      <c r="I12" s="22">
        <v>333</v>
      </c>
      <c r="J12" s="26" t="s">
        <v>43</v>
      </c>
    </row>
    <row r="13" spans="1:256" s="1" customFormat="1" ht="42.75" customHeight="1">
      <c r="A13" s="14">
        <v>7</v>
      </c>
      <c r="B13" s="18" t="s">
        <v>35</v>
      </c>
      <c r="C13" s="20" t="s">
        <v>36</v>
      </c>
      <c r="D13" s="18" t="s">
        <v>17</v>
      </c>
      <c r="E13" s="18" t="s">
        <v>33</v>
      </c>
      <c r="F13" s="15" t="s">
        <v>34</v>
      </c>
      <c r="G13" s="22">
        <v>1800</v>
      </c>
      <c r="H13" s="22">
        <f t="shared" si="1"/>
        <v>1800</v>
      </c>
      <c r="I13" s="22">
        <v>1800</v>
      </c>
      <c r="J13" s="26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25" s="1" customFormat="1" ht="33.75" customHeight="1">
      <c r="A14" s="21" t="s">
        <v>44</v>
      </c>
      <c r="B14" s="21"/>
      <c r="C14" s="21"/>
      <c r="D14" s="21"/>
      <c r="E14" s="21"/>
      <c r="F14" s="21"/>
      <c r="G14" s="21"/>
      <c r="H14" s="21"/>
      <c r="I14" s="21"/>
      <c r="J14" s="21"/>
      <c r="HQ14" s="5"/>
    </row>
  </sheetData>
  <sheetProtection/>
  <mergeCells count="13">
    <mergeCell ref="A1:B1"/>
    <mergeCell ref="A2:J2"/>
    <mergeCell ref="A6:F6"/>
    <mergeCell ref="A14:J14"/>
    <mergeCell ref="A4:A5"/>
    <mergeCell ref="B4:B5"/>
    <mergeCell ref="C4:C5"/>
    <mergeCell ref="D4:D5"/>
    <mergeCell ref="E4:E5"/>
    <mergeCell ref="F4:F5"/>
    <mergeCell ref="G4:G5"/>
    <mergeCell ref="H4:H5"/>
    <mergeCell ref="J4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zw</cp:lastModifiedBy>
  <dcterms:created xsi:type="dcterms:W3CDTF">2016-12-12T00:54:00Z</dcterms:created>
  <dcterms:modified xsi:type="dcterms:W3CDTF">2022-06-07T10:58:45Z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I">
    <vt:lpwstr>E934EB75AD444765BBBC7D3A7826C1DD</vt:lpwstr>
  </property>
  <property fmtid="{D5CDD505-2E9C-101B-9397-08002B2CF9AE}" pid="4" name="퀀_generated_2.-2147483648">
    <vt:i4>2052</vt:i4>
  </property>
</Properties>
</file>