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644"/>
  </bookViews>
  <sheets>
    <sheet name="统计" sheetId="61" r:id="rId1"/>
  </sheets>
  <definedNames>
    <definedName name="_xlnm._FilterDatabase" localSheetId="0" hidden="1">统计!$A$4:$O$4</definedName>
  </definedNames>
  <calcPr calcId="144525"/>
</workbook>
</file>

<file path=xl/sharedStrings.xml><?xml version="1.0" encoding="utf-8"?>
<sst xmlns="http://schemas.openxmlformats.org/spreadsheetml/2006/main" count="72" uniqueCount="41">
  <si>
    <t>文昌镇2023年6月城市低保金发放情况统计表</t>
  </si>
  <si>
    <t>序号</t>
  </si>
  <si>
    <t>乡镇</t>
  </si>
  <si>
    <t>村居</t>
  </si>
  <si>
    <t xml:space="preserve">   2023.5月享受低保情况</t>
  </si>
  <si>
    <t xml:space="preserve">             2023.6月享受低保情况</t>
  </si>
  <si>
    <t>户数(户)</t>
  </si>
  <si>
    <t>人数(人)</t>
  </si>
  <si>
    <t>低保金（元）</t>
  </si>
  <si>
    <t>减少情况</t>
  </si>
  <si>
    <t>困难生活补贴180元/人</t>
  </si>
  <si>
    <t>总计</t>
  </si>
  <si>
    <t>户内减少人数</t>
  </si>
  <si>
    <t>户内增加人数</t>
  </si>
  <si>
    <t>文昌镇</t>
  </si>
  <si>
    <t>蔡桥路社区</t>
  </si>
  <si>
    <t>民族巷社区</t>
  </si>
  <si>
    <t>东花园社区</t>
  </si>
  <si>
    <t>黄河花园</t>
  </si>
  <si>
    <t>华西社区</t>
  </si>
  <si>
    <t>黄湾村</t>
  </si>
  <si>
    <t>东关村</t>
  </si>
  <si>
    <t>五里村</t>
  </si>
  <si>
    <t>双桥村</t>
  </si>
  <si>
    <t>郭营村</t>
  </si>
  <si>
    <t>蔡桥村</t>
  </si>
  <si>
    <t>雍楼村</t>
  </si>
  <si>
    <t>东园村</t>
  </si>
  <si>
    <t>福兴苑社区</t>
  </si>
  <si>
    <t>杞香苑社区</t>
  </si>
  <si>
    <t>文昌阁社区</t>
  </si>
  <si>
    <t>福润苑社区</t>
  </si>
  <si>
    <t>和睦社区</t>
  </si>
  <si>
    <t>西花园</t>
  </si>
  <si>
    <t>和润社区</t>
  </si>
  <si>
    <t>明珠社区</t>
  </si>
  <si>
    <t>世纪花园</t>
  </si>
  <si>
    <t>丰安社区</t>
  </si>
  <si>
    <t>恒祥国际</t>
  </si>
  <si>
    <t>香山社区</t>
  </si>
  <si>
    <t xml:space="preserve"> 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</si>
</sst>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b/>
      <sz val="22"/>
      <name val="宋体"/>
      <charset val="134"/>
      <scheme val="major"/>
    </font>
    <font>
      <sz val="9"/>
      <name val="仿宋_GB2312"/>
      <charset val="134"/>
    </font>
    <font>
      <sz val="11"/>
      <name val="仿宋_GB2312"/>
      <charset val="134"/>
    </font>
    <font>
      <b/>
      <sz val="9"/>
      <name val="仿宋_GB2312"/>
      <charset val="134"/>
    </font>
    <font>
      <b/>
      <sz val="9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indexed="8"/>
      <name val="仿宋_GB2312"/>
      <charset val="134"/>
    </font>
    <font>
      <b/>
      <sz val="8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13" fillId="0" borderId="0"/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13" fillId="0" borderId="0"/>
    <xf numFmtId="0" fontId="13" fillId="0" borderId="0"/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49" fontId="1" fillId="0" borderId="8" xfId="0" applyNumberFormat="1" applyFont="1" applyBorder="1" applyAlignment="1">
      <alignment horizontal="center" vertical="center" wrapText="1"/>
    </xf>
  </cellXfs>
  <cellStyles count="10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e鯪9Y_x000b_" xfId="59"/>
    <cellStyle name="常规 14" xfId="60"/>
    <cellStyle name="常规 11" xfId="61"/>
    <cellStyle name="常规 13" xfId="62"/>
    <cellStyle name="常规 20" xfId="63"/>
    <cellStyle name="常规 15" xfId="64"/>
    <cellStyle name="常规 17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30" xfId="72"/>
    <cellStyle name="常规 27" xfId="73"/>
    <cellStyle name="常规 32" xfId="74"/>
    <cellStyle name="常规 28" xfId="75"/>
    <cellStyle name="常规 33" xfId="76"/>
    <cellStyle name="常规 29" xfId="77"/>
    <cellStyle name="常规 34" xfId="78"/>
    <cellStyle name="常规 3" xfId="79"/>
    <cellStyle name="常规 35" xfId="80"/>
    <cellStyle name="常规 40" xfId="81"/>
    <cellStyle name="常规 36" xfId="82"/>
    <cellStyle name="常规 41" xfId="83"/>
    <cellStyle name="常规 37" xfId="84"/>
    <cellStyle name="常规 42" xfId="85"/>
    <cellStyle name="常规 38" xfId="86"/>
    <cellStyle name="常规 43" xfId="87"/>
    <cellStyle name="常规 4" xfId="88"/>
    <cellStyle name="常规 45" xfId="89"/>
    <cellStyle name="常规 50" xfId="90"/>
    <cellStyle name="常规 46" xfId="91"/>
    <cellStyle name="常规 47" xfId="92"/>
    <cellStyle name="常规 48" xfId="93"/>
    <cellStyle name="常规 49" xfId="94"/>
    <cellStyle name="常规 5" xfId="95"/>
    <cellStyle name="常规 63" xfId="96"/>
    <cellStyle name="常规 64" xfId="97"/>
    <cellStyle name="常规 65" xfId="98"/>
    <cellStyle name="常规 70" xfId="99"/>
    <cellStyle name="常规 7" xfId="100"/>
    <cellStyle name="常规 71" xfId="101"/>
    <cellStyle name="常规 72" xfId="102"/>
    <cellStyle name="常规 73" xfId="103"/>
    <cellStyle name="常规 74" xfId="104"/>
    <cellStyle name="常规 8" xfId="105"/>
    <cellStyle name="常规 9" xfId="106"/>
    <cellStyle name="常规_Sheet1" xfId="107"/>
    <cellStyle name="常规_Sheet1_1" xfId="108"/>
  </cellStyles>
  <tableStyles count="0" defaultTableStyle="TableStyleMedium9" defaultPivotStyle="PivotStyleLight16"/>
  <colors>
    <mruColors>
      <color rgb="00FFFF00"/>
      <color rgb="0000B0F0"/>
      <color rgb="00C000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zoomScale="70" zoomScaleNormal="70" workbookViewId="0">
      <pane ySplit="4" topLeftCell="A17" activePane="bottomLeft" state="frozen"/>
      <selection/>
      <selection pane="bottomLeft" activeCell="M30" sqref="M30"/>
    </sheetView>
  </sheetViews>
  <sheetFormatPr defaultColWidth="9" defaultRowHeight="15"/>
  <cols>
    <col min="1" max="1" width="5.13333333333333" style="5" customWidth="1"/>
    <col min="2" max="2" width="7.06666666666667" style="5" customWidth="1"/>
    <col min="3" max="3" width="12.2083333333333" style="5" customWidth="1"/>
    <col min="4" max="4" width="9.3" style="5" customWidth="1"/>
    <col min="5" max="5" width="9.1" style="5" customWidth="1"/>
    <col min="6" max="6" width="10.75" style="5" customWidth="1"/>
    <col min="7" max="7" width="5.80833333333333" style="5" customWidth="1"/>
    <col min="8" max="8" width="5.425" style="5" customWidth="1"/>
    <col min="9" max="9" width="5.61666666666667" style="5" customWidth="1"/>
    <col min="10" max="10" width="4.93333333333333" style="5" customWidth="1"/>
    <col min="11" max="11" width="6.2" style="5" customWidth="1"/>
    <col min="12" max="12" width="7.06666666666667" style="5" customWidth="1"/>
    <col min="13" max="13" width="8.81666666666667" style="5" customWidth="1"/>
    <col min="14" max="14" width="8.325" style="5" customWidth="1"/>
    <col min="15" max="15" width="10.3666666666667" style="6" customWidth="1"/>
    <col min="16" max="17" width="9" style="7"/>
  </cols>
  <sheetData>
    <row r="1" s="1" customFormat="1" ht="30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42"/>
    </row>
    <row r="2" s="2" customFormat="1" ht="18" customHeight="1" spans="1:17">
      <c r="A2" s="9" t="s">
        <v>1</v>
      </c>
      <c r="B2" s="9" t="s">
        <v>2</v>
      </c>
      <c r="C2" s="10" t="s">
        <v>3</v>
      </c>
      <c r="D2" s="11" t="s">
        <v>4</v>
      </c>
      <c r="E2" s="11"/>
      <c r="F2" s="11"/>
      <c r="G2" s="12"/>
      <c r="H2" s="12"/>
      <c r="I2" s="12"/>
      <c r="J2" s="12"/>
      <c r="K2" s="12"/>
      <c r="L2" s="12"/>
      <c r="M2" s="30" t="s">
        <v>5</v>
      </c>
      <c r="N2" s="12"/>
      <c r="O2" s="12"/>
      <c r="P2" s="31"/>
      <c r="Q2" s="31"/>
    </row>
    <row r="3" s="2" customFormat="1" ht="16.05" customHeight="1" spans="1:17">
      <c r="A3" s="9"/>
      <c r="B3" s="9"/>
      <c r="C3" s="13"/>
      <c r="D3" s="10" t="s">
        <v>6</v>
      </c>
      <c r="E3" s="10" t="s">
        <v>7</v>
      </c>
      <c r="F3" s="14" t="s">
        <v>8</v>
      </c>
      <c r="G3" s="15" t="s">
        <v>9</v>
      </c>
      <c r="H3" s="15"/>
      <c r="I3" s="15"/>
      <c r="J3" s="32"/>
      <c r="K3" s="32"/>
      <c r="L3" s="32"/>
      <c r="M3" s="10" t="s">
        <v>6</v>
      </c>
      <c r="N3" s="10" t="s">
        <v>7</v>
      </c>
      <c r="O3" s="33" t="s">
        <v>8</v>
      </c>
      <c r="P3" s="34" t="s">
        <v>10</v>
      </c>
      <c r="Q3" s="34" t="s">
        <v>11</v>
      </c>
    </row>
    <row r="4" s="2" customFormat="1" ht="25.05" customHeight="1" spans="1:17">
      <c r="A4" s="16"/>
      <c r="B4" s="16"/>
      <c r="C4" s="13"/>
      <c r="D4" s="13"/>
      <c r="E4" s="13"/>
      <c r="F4" s="17"/>
      <c r="G4" s="13" t="s">
        <v>6</v>
      </c>
      <c r="H4" s="13" t="s">
        <v>7</v>
      </c>
      <c r="I4" s="35" t="s">
        <v>12</v>
      </c>
      <c r="J4" s="13" t="s">
        <v>6</v>
      </c>
      <c r="K4" s="13" t="s">
        <v>7</v>
      </c>
      <c r="L4" s="35" t="s">
        <v>13</v>
      </c>
      <c r="M4" s="13"/>
      <c r="N4" s="13"/>
      <c r="O4" s="33"/>
      <c r="P4" s="34"/>
      <c r="Q4" s="34"/>
    </row>
    <row r="5" s="3" customFormat="1" ht="18.5" customHeight="1" spans="1:17">
      <c r="A5" s="18">
        <v>1</v>
      </c>
      <c r="B5" s="18" t="s">
        <v>14</v>
      </c>
      <c r="C5" s="19" t="s">
        <v>15</v>
      </c>
      <c r="D5" s="20">
        <v>15</v>
      </c>
      <c r="E5" s="21">
        <v>20</v>
      </c>
      <c r="F5" s="22">
        <v>10680</v>
      </c>
      <c r="G5" s="23"/>
      <c r="H5" s="23"/>
      <c r="I5" s="23"/>
      <c r="J5" s="25">
        <v>2</v>
      </c>
      <c r="K5" s="20">
        <v>2</v>
      </c>
      <c r="L5" s="20">
        <v>2</v>
      </c>
      <c r="M5" s="20">
        <v>17</v>
      </c>
      <c r="N5" s="21">
        <v>24</v>
      </c>
      <c r="O5" s="36">
        <v>12880</v>
      </c>
      <c r="P5" s="18">
        <f>180*N5</f>
        <v>4320</v>
      </c>
      <c r="Q5" s="18">
        <f>O5+P5</f>
        <v>17200</v>
      </c>
    </row>
    <row r="6" s="3" customFormat="1" ht="18.5" customHeight="1" spans="1:17">
      <c r="A6" s="18">
        <v>2</v>
      </c>
      <c r="B6" s="18" t="s">
        <v>14</v>
      </c>
      <c r="C6" s="19" t="s">
        <v>16</v>
      </c>
      <c r="D6" s="20">
        <v>41</v>
      </c>
      <c r="E6" s="21">
        <v>59</v>
      </c>
      <c r="F6" s="22">
        <v>31470</v>
      </c>
      <c r="G6" s="23"/>
      <c r="H6" s="23"/>
      <c r="I6" s="23"/>
      <c r="J6" s="25">
        <v>1</v>
      </c>
      <c r="K6" s="20">
        <v>2</v>
      </c>
      <c r="L6" s="20"/>
      <c r="M6" s="20">
        <v>42</v>
      </c>
      <c r="N6" s="21">
        <v>61</v>
      </c>
      <c r="O6" s="36">
        <v>32450</v>
      </c>
      <c r="P6" s="18">
        <f t="shared" ref="P6:P30" si="0">180*N6</f>
        <v>10980</v>
      </c>
      <c r="Q6" s="18">
        <f t="shared" ref="Q6:Q30" si="1">O6+P6</f>
        <v>43430</v>
      </c>
    </row>
    <row r="7" s="3" customFormat="1" ht="18.5" customHeight="1" spans="1:17">
      <c r="A7" s="18">
        <v>3</v>
      </c>
      <c r="B7" s="18" t="s">
        <v>14</v>
      </c>
      <c r="C7" s="19" t="s">
        <v>17</v>
      </c>
      <c r="D7" s="20">
        <v>23</v>
      </c>
      <c r="E7" s="5">
        <v>27</v>
      </c>
      <c r="F7" s="24">
        <v>14590</v>
      </c>
      <c r="G7" s="23"/>
      <c r="H7" s="23"/>
      <c r="I7" s="23"/>
      <c r="J7" s="25">
        <v>1</v>
      </c>
      <c r="K7" s="20">
        <v>1</v>
      </c>
      <c r="L7" s="20"/>
      <c r="M7" s="20">
        <v>24</v>
      </c>
      <c r="N7" s="5">
        <v>28</v>
      </c>
      <c r="O7" s="37">
        <v>15240</v>
      </c>
      <c r="P7" s="18">
        <f t="shared" si="0"/>
        <v>5040</v>
      </c>
      <c r="Q7" s="18">
        <f t="shared" si="1"/>
        <v>20280</v>
      </c>
    </row>
    <row r="8" s="3" customFormat="1" ht="18.5" customHeight="1" spans="1:17">
      <c r="A8" s="18">
        <v>4</v>
      </c>
      <c r="B8" s="18" t="s">
        <v>14</v>
      </c>
      <c r="C8" s="23" t="s">
        <v>18</v>
      </c>
      <c r="D8" s="25">
        <v>39</v>
      </c>
      <c r="E8" s="21">
        <v>49</v>
      </c>
      <c r="F8" s="22">
        <v>26650</v>
      </c>
      <c r="G8" s="23"/>
      <c r="H8" s="23"/>
      <c r="I8" s="23"/>
      <c r="J8" s="25">
        <v>1</v>
      </c>
      <c r="K8" s="25">
        <v>1</v>
      </c>
      <c r="L8" s="25"/>
      <c r="M8" s="25">
        <v>40</v>
      </c>
      <c r="N8" s="21">
        <v>50</v>
      </c>
      <c r="O8" s="36">
        <v>27300</v>
      </c>
      <c r="P8" s="18">
        <f t="shared" si="0"/>
        <v>9000</v>
      </c>
      <c r="Q8" s="18">
        <f t="shared" si="1"/>
        <v>36300</v>
      </c>
    </row>
    <row r="9" s="3" customFormat="1" ht="18.5" customHeight="1" spans="1:17">
      <c r="A9" s="18">
        <v>5</v>
      </c>
      <c r="B9" s="18" t="s">
        <v>14</v>
      </c>
      <c r="C9" s="19" t="s">
        <v>19</v>
      </c>
      <c r="D9" s="20">
        <v>19</v>
      </c>
      <c r="E9" s="21">
        <v>30</v>
      </c>
      <c r="F9" s="22">
        <v>16300</v>
      </c>
      <c r="G9" s="23"/>
      <c r="H9" s="23"/>
      <c r="I9" s="23"/>
      <c r="J9" s="25">
        <v>4</v>
      </c>
      <c r="K9" s="20">
        <v>4</v>
      </c>
      <c r="L9" s="20"/>
      <c r="M9" s="20">
        <v>23</v>
      </c>
      <c r="N9" s="21">
        <v>34</v>
      </c>
      <c r="O9" s="36">
        <v>18740</v>
      </c>
      <c r="P9" s="18">
        <f t="shared" si="0"/>
        <v>6120</v>
      </c>
      <c r="Q9" s="18">
        <f t="shared" si="1"/>
        <v>24860</v>
      </c>
    </row>
    <row r="10" s="3" customFormat="1" ht="18.5" customHeight="1" spans="1:17">
      <c r="A10" s="18">
        <v>6</v>
      </c>
      <c r="B10" s="18" t="s">
        <v>14</v>
      </c>
      <c r="C10" s="23" t="s">
        <v>20</v>
      </c>
      <c r="D10" s="25">
        <v>26</v>
      </c>
      <c r="E10" s="21">
        <v>27</v>
      </c>
      <c r="F10" s="22">
        <v>14590</v>
      </c>
      <c r="G10" s="23"/>
      <c r="H10" s="23"/>
      <c r="I10" s="23"/>
      <c r="J10" s="25">
        <v>2</v>
      </c>
      <c r="K10" s="25">
        <v>4</v>
      </c>
      <c r="L10" s="25"/>
      <c r="M10" s="25">
        <v>28</v>
      </c>
      <c r="N10" s="21">
        <v>31</v>
      </c>
      <c r="O10" s="36">
        <v>16630</v>
      </c>
      <c r="P10" s="18">
        <f t="shared" si="0"/>
        <v>5580</v>
      </c>
      <c r="Q10" s="18">
        <f t="shared" si="1"/>
        <v>22210</v>
      </c>
    </row>
    <row r="11" s="3" customFormat="1" ht="18.5" customHeight="1" spans="1:17">
      <c r="A11" s="18">
        <v>7</v>
      </c>
      <c r="B11" s="18" t="s">
        <v>14</v>
      </c>
      <c r="C11" s="23" t="s">
        <v>21</v>
      </c>
      <c r="D11" s="25">
        <v>31</v>
      </c>
      <c r="E11" s="21">
        <v>39</v>
      </c>
      <c r="F11" s="22">
        <v>21750</v>
      </c>
      <c r="G11" s="23"/>
      <c r="H11" s="23"/>
      <c r="I11" s="23"/>
      <c r="J11" s="25">
        <v>1</v>
      </c>
      <c r="K11" s="25">
        <v>2</v>
      </c>
      <c r="L11" s="25"/>
      <c r="M11" s="25">
        <v>32</v>
      </c>
      <c r="N11" s="21">
        <v>41</v>
      </c>
      <c r="O11" s="36">
        <v>22730</v>
      </c>
      <c r="P11" s="18">
        <f t="shared" si="0"/>
        <v>7380</v>
      </c>
      <c r="Q11" s="18">
        <f t="shared" si="1"/>
        <v>30110</v>
      </c>
    </row>
    <row r="12" s="3" customFormat="1" ht="18.5" customHeight="1" spans="1:17">
      <c r="A12" s="18">
        <v>8</v>
      </c>
      <c r="B12" s="18" t="s">
        <v>14</v>
      </c>
      <c r="C12" s="23" t="s">
        <v>22</v>
      </c>
      <c r="D12" s="25">
        <v>37</v>
      </c>
      <c r="E12" s="21">
        <v>44</v>
      </c>
      <c r="F12" s="22">
        <v>24200</v>
      </c>
      <c r="G12" s="23"/>
      <c r="H12" s="23"/>
      <c r="I12" s="23"/>
      <c r="J12" s="38"/>
      <c r="K12" s="25"/>
      <c r="L12" s="25"/>
      <c r="M12" s="25">
        <v>37</v>
      </c>
      <c r="N12" s="21">
        <v>44</v>
      </c>
      <c r="O12" s="36">
        <v>24200</v>
      </c>
      <c r="P12" s="18">
        <f t="shared" si="0"/>
        <v>7920</v>
      </c>
      <c r="Q12" s="18">
        <f t="shared" si="1"/>
        <v>32120</v>
      </c>
    </row>
    <row r="13" s="3" customFormat="1" ht="18.5" customHeight="1" spans="1:17">
      <c r="A13" s="18">
        <v>9</v>
      </c>
      <c r="B13" s="18" t="s">
        <v>14</v>
      </c>
      <c r="C13" s="23" t="s">
        <v>23</v>
      </c>
      <c r="D13" s="25">
        <v>103</v>
      </c>
      <c r="E13" s="21">
        <v>151</v>
      </c>
      <c r="F13" s="22">
        <v>81510</v>
      </c>
      <c r="G13" s="23"/>
      <c r="H13" s="23"/>
      <c r="I13" s="23">
        <v>1</v>
      </c>
      <c r="J13" s="39">
        <v>1</v>
      </c>
      <c r="K13" s="25">
        <v>1</v>
      </c>
      <c r="L13" s="25">
        <v>2</v>
      </c>
      <c r="M13" s="25">
        <v>104</v>
      </c>
      <c r="N13" s="21">
        <v>153</v>
      </c>
      <c r="O13" s="36">
        <v>82970</v>
      </c>
      <c r="P13" s="18">
        <f t="shared" si="0"/>
        <v>27540</v>
      </c>
      <c r="Q13" s="18">
        <f t="shared" si="1"/>
        <v>110510</v>
      </c>
    </row>
    <row r="14" s="3" customFormat="1" ht="18.5" customHeight="1" spans="1:17">
      <c r="A14" s="18">
        <v>10</v>
      </c>
      <c r="B14" s="18" t="s">
        <v>14</v>
      </c>
      <c r="C14" s="23" t="s">
        <v>24</v>
      </c>
      <c r="D14" s="25">
        <v>114</v>
      </c>
      <c r="E14" s="21">
        <v>153</v>
      </c>
      <c r="F14" s="22">
        <v>83130</v>
      </c>
      <c r="G14" s="23"/>
      <c r="H14" s="23"/>
      <c r="I14" s="23">
        <v>1</v>
      </c>
      <c r="J14" s="25">
        <v>8</v>
      </c>
      <c r="K14" s="25">
        <v>15</v>
      </c>
      <c r="L14" s="25">
        <v>9</v>
      </c>
      <c r="M14" s="25">
        <v>122</v>
      </c>
      <c r="N14" s="21">
        <v>176</v>
      </c>
      <c r="O14" s="36">
        <v>95680</v>
      </c>
      <c r="P14" s="18">
        <f t="shared" si="0"/>
        <v>31680</v>
      </c>
      <c r="Q14" s="18">
        <f t="shared" si="1"/>
        <v>127360</v>
      </c>
    </row>
    <row r="15" s="3" customFormat="1" ht="18.5" customHeight="1" spans="1:17">
      <c r="A15" s="18">
        <v>11</v>
      </c>
      <c r="B15" s="18" t="s">
        <v>14</v>
      </c>
      <c r="C15" s="23" t="s">
        <v>25</v>
      </c>
      <c r="D15" s="25">
        <v>84</v>
      </c>
      <c r="E15" s="5">
        <v>105</v>
      </c>
      <c r="F15" s="24">
        <v>57370</v>
      </c>
      <c r="G15" s="23"/>
      <c r="H15" s="23"/>
      <c r="I15" s="23">
        <v>1</v>
      </c>
      <c r="J15" s="25">
        <v>2</v>
      </c>
      <c r="K15" s="25">
        <v>4</v>
      </c>
      <c r="L15" s="25">
        <v>5</v>
      </c>
      <c r="M15" s="25">
        <v>86</v>
      </c>
      <c r="N15" s="5">
        <v>113</v>
      </c>
      <c r="O15" s="37">
        <v>60970</v>
      </c>
      <c r="P15" s="18">
        <f t="shared" si="0"/>
        <v>20340</v>
      </c>
      <c r="Q15" s="18">
        <f t="shared" si="1"/>
        <v>81310</v>
      </c>
    </row>
    <row r="16" s="3" customFormat="1" ht="18.5" customHeight="1" spans="1:17">
      <c r="A16" s="18">
        <v>12</v>
      </c>
      <c r="B16" s="18" t="s">
        <v>14</v>
      </c>
      <c r="C16" s="23" t="s">
        <v>26</v>
      </c>
      <c r="D16" s="25">
        <v>78</v>
      </c>
      <c r="E16" s="21">
        <v>106</v>
      </c>
      <c r="F16" s="22">
        <v>56020</v>
      </c>
      <c r="G16" s="18">
        <v>1</v>
      </c>
      <c r="H16" s="18">
        <v>1</v>
      </c>
      <c r="I16" s="18"/>
      <c r="J16" s="25"/>
      <c r="K16" s="25"/>
      <c r="L16" s="25"/>
      <c r="M16" s="25">
        <v>77</v>
      </c>
      <c r="N16" s="21">
        <v>105</v>
      </c>
      <c r="O16" s="36">
        <v>55530</v>
      </c>
      <c r="P16" s="18">
        <f t="shared" si="0"/>
        <v>18900</v>
      </c>
      <c r="Q16" s="18">
        <f t="shared" si="1"/>
        <v>74430</v>
      </c>
    </row>
    <row r="17" s="3" customFormat="1" ht="18.5" customHeight="1" spans="1:17">
      <c r="A17" s="18">
        <v>13</v>
      </c>
      <c r="B17" s="18" t="s">
        <v>14</v>
      </c>
      <c r="C17" s="23" t="s">
        <v>27</v>
      </c>
      <c r="D17" s="25">
        <v>66</v>
      </c>
      <c r="E17" s="21">
        <v>85</v>
      </c>
      <c r="F17" s="22">
        <v>46290</v>
      </c>
      <c r="G17" s="18"/>
      <c r="H17" s="18"/>
      <c r="I17" s="18"/>
      <c r="J17" s="25">
        <v>7</v>
      </c>
      <c r="K17" s="25">
        <v>12</v>
      </c>
      <c r="L17" s="25">
        <v>1</v>
      </c>
      <c r="M17" s="25">
        <v>73</v>
      </c>
      <c r="N17" s="21">
        <v>98</v>
      </c>
      <c r="O17" s="36">
        <v>53300</v>
      </c>
      <c r="P17" s="18">
        <f t="shared" si="0"/>
        <v>17640</v>
      </c>
      <c r="Q17" s="18">
        <f t="shared" si="1"/>
        <v>70940</v>
      </c>
    </row>
    <row r="18" s="3" customFormat="1" ht="18.5" customHeight="1" spans="1:17">
      <c r="A18" s="18">
        <v>14</v>
      </c>
      <c r="B18" s="18" t="s">
        <v>14</v>
      </c>
      <c r="C18" s="23" t="s">
        <v>28</v>
      </c>
      <c r="D18" s="25">
        <v>11</v>
      </c>
      <c r="E18" s="21">
        <v>16</v>
      </c>
      <c r="F18" s="22">
        <v>8720</v>
      </c>
      <c r="G18" s="18"/>
      <c r="H18" s="18"/>
      <c r="I18" s="18"/>
      <c r="J18" s="25">
        <v>1</v>
      </c>
      <c r="K18" s="25">
        <v>1</v>
      </c>
      <c r="L18" s="25"/>
      <c r="M18" s="25">
        <v>12</v>
      </c>
      <c r="N18" s="21">
        <v>17</v>
      </c>
      <c r="O18" s="36">
        <v>9210</v>
      </c>
      <c r="P18" s="18">
        <f t="shared" si="0"/>
        <v>3060</v>
      </c>
      <c r="Q18" s="18">
        <f t="shared" si="1"/>
        <v>12270</v>
      </c>
    </row>
    <row r="19" s="3" customFormat="1" ht="18.5" customHeight="1" spans="1:17">
      <c r="A19" s="18">
        <v>15</v>
      </c>
      <c r="B19" s="18" t="s">
        <v>14</v>
      </c>
      <c r="C19" s="23" t="s">
        <v>29</v>
      </c>
      <c r="D19" s="25">
        <v>13</v>
      </c>
      <c r="E19" s="21">
        <v>22</v>
      </c>
      <c r="F19" s="22">
        <v>11260</v>
      </c>
      <c r="G19" s="18"/>
      <c r="H19" s="18"/>
      <c r="I19" s="18"/>
      <c r="J19" s="25">
        <v>1</v>
      </c>
      <c r="K19" s="25">
        <v>2</v>
      </c>
      <c r="L19" s="25"/>
      <c r="M19" s="25">
        <v>14</v>
      </c>
      <c r="N19" s="21">
        <v>24</v>
      </c>
      <c r="O19" s="36">
        <v>12240</v>
      </c>
      <c r="P19" s="18">
        <f t="shared" si="0"/>
        <v>4320</v>
      </c>
      <c r="Q19" s="18">
        <f t="shared" si="1"/>
        <v>16560</v>
      </c>
    </row>
    <row r="20" s="3" customFormat="1" ht="18.5" customHeight="1" spans="1:17">
      <c r="A20" s="18">
        <v>16</v>
      </c>
      <c r="B20" s="18" t="s">
        <v>14</v>
      </c>
      <c r="C20" s="23" t="s">
        <v>30</v>
      </c>
      <c r="D20" s="25">
        <v>63</v>
      </c>
      <c r="E20" s="21">
        <v>83</v>
      </c>
      <c r="F20" s="22">
        <v>45310</v>
      </c>
      <c r="G20" s="18"/>
      <c r="H20" s="18"/>
      <c r="I20" s="18">
        <v>1</v>
      </c>
      <c r="J20" s="25"/>
      <c r="K20" s="25"/>
      <c r="L20" s="25">
        <v>2</v>
      </c>
      <c r="M20" s="25">
        <v>63</v>
      </c>
      <c r="N20" s="21">
        <v>84</v>
      </c>
      <c r="O20" s="36">
        <v>45880</v>
      </c>
      <c r="P20" s="18">
        <f t="shared" si="0"/>
        <v>15120</v>
      </c>
      <c r="Q20" s="18">
        <f t="shared" si="1"/>
        <v>61000</v>
      </c>
    </row>
    <row r="21" s="3" customFormat="1" ht="18.5" customHeight="1" spans="1:17">
      <c r="A21" s="18">
        <v>17</v>
      </c>
      <c r="B21" s="18" t="s">
        <v>14</v>
      </c>
      <c r="C21" s="23" t="s">
        <v>31</v>
      </c>
      <c r="D21" s="25">
        <v>2</v>
      </c>
      <c r="E21" s="21">
        <v>3</v>
      </c>
      <c r="F21" s="22">
        <v>1550</v>
      </c>
      <c r="G21" s="18"/>
      <c r="H21" s="18"/>
      <c r="I21" s="18"/>
      <c r="J21" s="25"/>
      <c r="K21" s="25"/>
      <c r="L21" s="25"/>
      <c r="M21" s="25">
        <v>2</v>
      </c>
      <c r="N21" s="21">
        <v>3</v>
      </c>
      <c r="O21" s="36">
        <v>1550</v>
      </c>
      <c r="P21" s="18">
        <f t="shared" si="0"/>
        <v>540</v>
      </c>
      <c r="Q21" s="18">
        <f t="shared" si="1"/>
        <v>2090</v>
      </c>
    </row>
    <row r="22" s="3" customFormat="1" ht="18.5" customHeight="1" spans="1:17">
      <c r="A22" s="18">
        <v>18</v>
      </c>
      <c r="B22" s="18" t="s">
        <v>14</v>
      </c>
      <c r="C22" s="18" t="s">
        <v>32</v>
      </c>
      <c r="D22" s="25">
        <v>18</v>
      </c>
      <c r="E22" s="21">
        <v>27</v>
      </c>
      <c r="F22" s="22">
        <v>14910</v>
      </c>
      <c r="G22" s="18"/>
      <c r="H22" s="18"/>
      <c r="I22" s="18"/>
      <c r="J22" s="25"/>
      <c r="K22" s="25"/>
      <c r="L22" s="25"/>
      <c r="M22" s="25">
        <v>18</v>
      </c>
      <c r="N22" s="21">
        <v>27</v>
      </c>
      <c r="O22" s="36">
        <v>15070</v>
      </c>
      <c r="P22" s="18">
        <f t="shared" si="0"/>
        <v>4860</v>
      </c>
      <c r="Q22" s="18">
        <f t="shared" si="1"/>
        <v>19930</v>
      </c>
    </row>
    <row r="23" s="3" customFormat="1" ht="18.5" customHeight="1" spans="1:17">
      <c r="A23" s="18">
        <v>19</v>
      </c>
      <c r="B23" s="18" t="s">
        <v>14</v>
      </c>
      <c r="C23" s="18" t="s">
        <v>33</v>
      </c>
      <c r="D23" s="25">
        <v>30</v>
      </c>
      <c r="E23" s="21">
        <v>40</v>
      </c>
      <c r="F23" s="22">
        <v>21280</v>
      </c>
      <c r="G23" s="18"/>
      <c r="H23" s="18"/>
      <c r="I23" s="18"/>
      <c r="J23" s="25">
        <v>1</v>
      </c>
      <c r="K23" s="25">
        <v>2</v>
      </c>
      <c r="L23" s="25"/>
      <c r="M23" s="25">
        <v>31</v>
      </c>
      <c r="N23" s="21">
        <v>42</v>
      </c>
      <c r="O23" s="36">
        <v>22420</v>
      </c>
      <c r="P23" s="18">
        <f t="shared" si="0"/>
        <v>7560</v>
      </c>
      <c r="Q23" s="18">
        <f t="shared" si="1"/>
        <v>29980</v>
      </c>
    </row>
    <row r="24" s="3" customFormat="1" ht="18.5" customHeight="1" spans="1:17">
      <c r="A24" s="18">
        <v>20</v>
      </c>
      <c r="B24" s="18" t="s">
        <v>14</v>
      </c>
      <c r="C24" s="18" t="s">
        <v>34</v>
      </c>
      <c r="D24" s="25">
        <v>8</v>
      </c>
      <c r="E24" s="21">
        <v>12</v>
      </c>
      <c r="F24" s="22">
        <v>6680</v>
      </c>
      <c r="G24" s="18"/>
      <c r="H24" s="18"/>
      <c r="I24" s="18"/>
      <c r="J24" s="25">
        <v>1</v>
      </c>
      <c r="K24" s="25">
        <v>2</v>
      </c>
      <c r="L24" s="25"/>
      <c r="M24" s="25">
        <v>9</v>
      </c>
      <c r="N24" s="21">
        <v>14</v>
      </c>
      <c r="O24" s="36">
        <v>7820</v>
      </c>
      <c r="P24" s="18">
        <f t="shared" si="0"/>
        <v>2520</v>
      </c>
      <c r="Q24" s="18">
        <f t="shared" si="1"/>
        <v>10340</v>
      </c>
    </row>
    <row r="25" s="3" customFormat="1" ht="18.5" customHeight="1" spans="1:17">
      <c r="A25" s="18">
        <v>21</v>
      </c>
      <c r="B25" s="18" t="s">
        <v>14</v>
      </c>
      <c r="C25" s="18" t="s">
        <v>35</v>
      </c>
      <c r="D25" s="25">
        <v>28</v>
      </c>
      <c r="E25" s="5">
        <v>43</v>
      </c>
      <c r="F25" s="24">
        <v>23310</v>
      </c>
      <c r="G25" s="18"/>
      <c r="H25" s="18"/>
      <c r="I25" s="18">
        <v>1</v>
      </c>
      <c r="J25" s="25">
        <v>1</v>
      </c>
      <c r="K25" s="25">
        <v>1</v>
      </c>
      <c r="L25" s="25"/>
      <c r="M25" s="25">
        <v>29</v>
      </c>
      <c r="N25" s="5">
        <v>43</v>
      </c>
      <c r="O25" s="37">
        <v>23310</v>
      </c>
      <c r="P25" s="18">
        <f t="shared" si="0"/>
        <v>7740</v>
      </c>
      <c r="Q25" s="18">
        <f t="shared" si="1"/>
        <v>31050</v>
      </c>
    </row>
    <row r="26" s="3" customFormat="1" ht="18.5" customHeight="1" spans="1:17">
      <c r="A26" s="18">
        <v>22</v>
      </c>
      <c r="B26" s="18" t="s">
        <v>14</v>
      </c>
      <c r="C26" s="18" t="s">
        <v>36</v>
      </c>
      <c r="D26" s="25">
        <v>12</v>
      </c>
      <c r="E26" s="21">
        <v>15</v>
      </c>
      <c r="F26" s="22">
        <v>8390</v>
      </c>
      <c r="G26" s="18"/>
      <c r="H26" s="18"/>
      <c r="I26" s="18"/>
      <c r="J26" s="25"/>
      <c r="K26" s="25"/>
      <c r="L26" s="25"/>
      <c r="M26" s="25">
        <v>12</v>
      </c>
      <c r="N26" s="21">
        <v>15</v>
      </c>
      <c r="O26" s="36">
        <v>8390</v>
      </c>
      <c r="P26" s="18">
        <f t="shared" si="0"/>
        <v>2700</v>
      </c>
      <c r="Q26" s="18">
        <f t="shared" si="1"/>
        <v>11090</v>
      </c>
    </row>
    <row r="27" s="3" customFormat="1" ht="18.5" customHeight="1" spans="1:17">
      <c r="A27" s="18">
        <v>23</v>
      </c>
      <c r="B27" s="18" t="s">
        <v>14</v>
      </c>
      <c r="C27" s="18" t="s">
        <v>37</v>
      </c>
      <c r="D27" s="25">
        <v>2</v>
      </c>
      <c r="E27" s="21">
        <v>5</v>
      </c>
      <c r="F27" s="22">
        <v>2450</v>
      </c>
      <c r="G27" s="18"/>
      <c r="H27" s="18"/>
      <c r="I27" s="18"/>
      <c r="J27" s="25"/>
      <c r="K27" s="25"/>
      <c r="L27" s="25"/>
      <c r="M27" s="25">
        <v>2</v>
      </c>
      <c r="N27" s="21">
        <v>5</v>
      </c>
      <c r="O27" s="36">
        <v>2450</v>
      </c>
      <c r="P27" s="18">
        <f t="shared" si="0"/>
        <v>900</v>
      </c>
      <c r="Q27" s="18">
        <f t="shared" si="1"/>
        <v>3350</v>
      </c>
    </row>
    <row r="28" s="3" customFormat="1" ht="18.5" customHeight="1" spans="1:17">
      <c r="A28" s="18">
        <v>24</v>
      </c>
      <c r="B28" s="18" t="s">
        <v>14</v>
      </c>
      <c r="C28" s="18" t="s">
        <v>38</v>
      </c>
      <c r="D28" s="25">
        <v>1</v>
      </c>
      <c r="E28" s="21">
        <v>1</v>
      </c>
      <c r="F28" s="22">
        <v>650</v>
      </c>
      <c r="G28" s="18"/>
      <c r="H28" s="18"/>
      <c r="I28" s="18"/>
      <c r="J28" s="25">
        <v>1</v>
      </c>
      <c r="K28" s="25">
        <v>3</v>
      </c>
      <c r="L28" s="25"/>
      <c r="M28" s="25">
        <v>2</v>
      </c>
      <c r="N28" s="21">
        <v>4</v>
      </c>
      <c r="O28" s="36">
        <v>2120</v>
      </c>
      <c r="P28" s="18">
        <f t="shared" si="0"/>
        <v>720</v>
      </c>
      <c r="Q28" s="18">
        <f t="shared" si="1"/>
        <v>2840</v>
      </c>
    </row>
    <row r="29" s="3" customFormat="1" ht="18.5" customHeight="1" spans="1:17">
      <c r="A29" s="18">
        <v>25</v>
      </c>
      <c r="B29" s="18" t="s">
        <v>14</v>
      </c>
      <c r="C29" s="18" t="s">
        <v>39</v>
      </c>
      <c r="D29" s="25">
        <v>1</v>
      </c>
      <c r="E29" s="21">
        <v>4</v>
      </c>
      <c r="F29" s="22">
        <v>1960</v>
      </c>
      <c r="G29" s="18"/>
      <c r="H29" s="18"/>
      <c r="I29" s="18"/>
      <c r="J29" s="25"/>
      <c r="K29" s="25"/>
      <c r="L29" s="25"/>
      <c r="M29" s="25">
        <v>1</v>
      </c>
      <c r="N29" s="21">
        <v>4</v>
      </c>
      <c r="O29" s="36">
        <v>1960</v>
      </c>
      <c r="P29" s="18">
        <f t="shared" si="0"/>
        <v>720</v>
      </c>
      <c r="Q29" s="18">
        <f t="shared" si="1"/>
        <v>2680</v>
      </c>
    </row>
    <row r="30" s="3" customFormat="1" ht="25" customHeight="1" spans="1:17">
      <c r="A30" s="18"/>
      <c r="B30" s="26" t="s">
        <v>40</v>
      </c>
      <c r="C30" s="18"/>
      <c r="D30" s="25">
        <f t="shared" ref="D30:F30" si="2">SUM(D5:D29)</f>
        <v>865</v>
      </c>
      <c r="E30" s="25">
        <f t="shared" si="2"/>
        <v>1166</v>
      </c>
      <c r="F30" s="22">
        <f t="shared" si="2"/>
        <v>631020</v>
      </c>
      <c r="G30" s="18">
        <f>SUM(G13:G29)</f>
        <v>1</v>
      </c>
      <c r="H30" s="18">
        <f>SUM(H13:H29)</f>
        <v>1</v>
      </c>
      <c r="I30" s="18">
        <f>SUM(I13:I29)</f>
        <v>5</v>
      </c>
      <c r="J30" s="25">
        <f t="shared" ref="J30:O30" si="3">SUM(J5:J29)</f>
        <v>36</v>
      </c>
      <c r="K30" s="25">
        <f t="shared" si="3"/>
        <v>59</v>
      </c>
      <c r="L30" s="25">
        <f t="shared" si="3"/>
        <v>21</v>
      </c>
      <c r="M30" s="25">
        <f t="shared" si="3"/>
        <v>900</v>
      </c>
      <c r="N30" s="25">
        <f t="shared" si="3"/>
        <v>1240</v>
      </c>
      <c r="O30" s="22">
        <f t="shared" si="3"/>
        <v>671040</v>
      </c>
      <c r="P30" s="18">
        <f t="shared" si="0"/>
        <v>223200</v>
      </c>
      <c r="Q30" s="18">
        <f t="shared" si="1"/>
        <v>894240</v>
      </c>
    </row>
    <row r="31" s="4" customFormat="1" spans="1:15">
      <c r="A31" s="27"/>
      <c r="B31" s="27"/>
      <c r="C31" s="27"/>
      <c r="D31" s="28"/>
      <c r="E31" s="28"/>
      <c r="F31" s="29"/>
      <c r="G31" s="27"/>
      <c r="H31" s="27"/>
      <c r="I31" s="27"/>
      <c r="J31" s="27"/>
      <c r="K31" s="27"/>
      <c r="L31" s="27"/>
      <c r="M31" s="27"/>
      <c r="N31" s="27"/>
      <c r="O31" s="40"/>
    </row>
    <row r="32" s="4" customFormat="1" spans="1:15">
      <c r="A32" s="27"/>
      <c r="B32" s="27"/>
      <c r="C32" s="27"/>
      <c r="D32" s="28"/>
      <c r="E32" s="28"/>
      <c r="F32" s="29"/>
      <c r="G32" s="27"/>
      <c r="H32" s="27"/>
      <c r="I32" s="27"/>
      <c r="J32" s="27"/>
      <c r="K32" s="27"/>
      <c r="L32" s="27"/>
      <c r="M32" s="27"/>
      <c r="N32" s="27"/>
      <c r="O32" s="40"/>
    </row>
    <row r="33" spans="15:18">
      <c r="O33" s="40"/>
      <c r="P33" s="4"/>
      <c r="Q33" s="4"/>
      <c r="R33" s="4"/>
    </row>
    <row r="34" spans="15:18">
      <c r="O34" s="40"/>
      <c r="P34" s="4"/>
      <c r="Q34" s="4"/>
      <c r="R34" s="4"/>
    </row>
    <row r="35" spans="15:18">
      <c r="O35" s="40"/>
      <c r="P35" s="4"/>
      <c r="Q35" s="4"/>
      <c r="R35" s="4"/>
    </row>
    <row r="36" spans="15:18">
      <c r="O36" s="40"/>
      <c r="P36" s="4"/>
      <c r="Q36" s="4"/>
      <c r="R36" s="4"/>
    </row>
    <row r="37" spans="15:18">
      <c r="O37" s="40"/>
      <c r="P37" s="4"/>
      <c r="Q37" s="4"/>
      <c r="R37" s="4"/>
    </row>
    <row r="38" spans="15:18">
      <c r="O38" s="40"/>
      <c r="P38" s="4"/>
      <c r="Q38" s="4"/>
      <c r="R38" s="4"/>
    </row>
    <row r="39" spans="15:18">
      <c r="O39" s="40"/>
      <c r="P39" s="4"/>
      <c r="Q39" s="4"/>
      <c r="R39" s="4"/>
    </row>
    <row r="40" spans="15:18">
      <c r="O40" s="40"/>
      <c r="P40" s="4"/>
      <c r="Q40" s="4"/>
      <c r="R40" s="4"/>
    </row>
    <row r="41" spans="15:18">
      <c r="O41" s="40"/>
      <c r="P41" s="4"/>
      <c r="Q41" s="4"/>
      <c r="R41" s="4"/>
    </row>
    <row r="42" spans="15:18">
      <c r="O42" s="40"/>
      <c r="P42" s="4"/>
      <c r="Q42" s="4"/>
      <c r="R42" s="4"/>
    </row>
    <row r="43" spans="15:18">
      <c r="O43" s="40"/>
      <c r="P43" s="4"/>
      <c r="Q43" s="4"/>
      <c r="R43" s="4"/>
    </row>
    <row r="44" spans="15:18">
      <c r="O44" s="40"/>
      <c r="P44" s="4"/>
      <c r="Q44" s="4"/>
      <c r="R44" s="4"/>
    </row>
    <row r="45" spans="15:18">
      <c r="O45" s="40"/>
      <c r="P45" s="4"/>
      <c r="Q45" s="4"/>
      <c r="R45" s="4"/>
    </row>
    <row r="46" spans="15:18">
      <c r="O46" s="40"/>
      <c r="P46" s="4"/>
      <c r="Q46" s="4"/>
      <c r="R46" s="4"/>
    </row>
    <row r="47" spans="15:18">
      <c r="O47" s="40"/>
      <c r="P47" s="4"/>
      <c r="Q47" s="4"/>
      <c r="R47" s="4"/>
    </row>
    <row r="48" spans="15:18">
      <c r="O48" s="40"/>
      <c r="P48" s="4"/>
      <c r="Q48" s="4"/>
      <c r="R48" s="4"/>
    </row>
    <row r="49" spans="15:18">
      <c r="O49" s="40"/>
      <c r="P49" s="4"/>
      <c r="Q49" s="4"/>
      <c r="R49" s="4"/>
    </row>
    <row r="50" spans="15:18">
      <c r="O50" s="40"/>
      <c r="P50" s="4"/>
      <c r="Q50" s="4"/>
      <c r="R50" s="4"/>
    </row>
    <row r="51" spans="15:18">
      <c r="O51" s="40"/>
      <c r="P51" s="4"/>
      <c r="Q51" s="4"/>
      <c r="R51" s="4"/>
    </row>
    <row r="52" spans="15:18">
      <c r="O52" s="40"/>
      <c r="P52" s="4"/>
      <c r="Q52" s="4"/>
      <c r="R52" s="4"/>
    </row>
    <row r="53" spans="15:18">
      <c r="O53" s="40"/>
      <c r="P53" s="4"/>
      <c r="Q53" s="4"/>
      <c r="R53" s="4"/>
    </row>
    <row r="54" spans="15:18">
      <c r="O54" s="40"/>
      <c r="P54" s="4"/>
      <c r="Q54" s="4"/>
      <c r="R54" s="4"/>
    </row>
    <row r="55" spans="16:17">
      <c r="P55" s="41"/>
      <c r="Q55" s="41"/>
    </row>
  </sheetData>
  <mergeCells count="17">
    <mergeCell ref="A1:Q1"/>
    <mergeCell ref="D2:F2"/>
    <mergeCell ref="G2:L2"/>
    <mergeCell ref="M2:Q2"/>
    <mergeCell ref="G3:I3"/>
    <mergeCell ref="J3:L3"/>
    <mergeCell ref="A2:A4"/>
    <mergeCell ref="B2:B4"/>
    <mergeCell ref="C2:C4"/>
    <mergeCell ref="D3:D4"/>
    <mergeCell ref="E3:E4"/>
    <mergeCell ref="F3:F4"/>
    <mergeCell ref="M3:M4"/>
    <mergeCell ref="N3:N4"/>
    <mergeCell ref="O3:O4"/>
    <mergeCell ref="P3:P4"/>
    <mergeCell ref="Q3:Q4"/>
  </mergeCells>
  <pageMargins left="0.550694444444444" right="0.393055555555556" top="0.236111111111111" bottom="0.0784722222222222" header="0.27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999宝藏网</dc:creator>
  <cp:lastModifiedBy>Administrator</cp:lastModifiedBy>
  <dcterms:created xsi:type="dcterms:W3CDTF">2016-02-03T00:45:00Z</dcterms:created>
  <cp:lastPrinted>2018-06-27T01:33:00Z</cp:lastPrinted>
  <dcterms:modified xsi:type="dcterms:W3CDTF">2023-05-26T01:04:03Z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15DED701C3D84DF58BCA172C65814496</vt:lpwstr>
  </property>
</Properties>
</file>