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2023年" sheetId="5" r:id="rId1"/>
    <sheet name="Sheet1" sheetId="6" r:id="rId2"/>
  </sheets>
  <definedNames>
    <definedName name="_xlnm.Print_Titles" localSheetId="0">'2023年'!$4:$5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<sst xmlns="http://schemas.openxmlformats.org/spreadsheetml/2006/main" count="378" uniqueCount="224">
  <si>
    <t>附件</t>
  </si>
  <si>
    <r>
      <rPr>
        <sz val="22"/>
        <rFont val="Times New Roman"/>
        <charset val="134"/>
      </rPr>
      <t>2024</t>
    </r>
    <r>
      <rPr>
        <sz val="22"/>
        <rFont val="方正小标宋_GBK"/>
        <charset val="134"/>
      </rPr>
      <t>年度公共供水管网内年用水量</t>
    </r>
    <r>
      <rPr>
        <sz val="22"/>
        <rFont val="Times New Roman"/>
        <charset val="134"/>
      </rPr>
      <t>1</t>
    </r>
    <r>
      <rPr>
        <sz val="22"/>
        <rFont val="方正小标宋_GBK"/>
        <charset val="134"/>
      </rPr>
      <t>万方及以上服务业用水单位用水计划</t>
    </r>
  </si>
  <si>
    <r>
      <rPr>
        <sz val="9"/>
        <rFont val="宋体"/>
        <charset val="134"/>
      </rPr>
      <t>单位：万立方米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</si>
  <si>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</si>
  <si>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用户名称</t>
    </r>
  </si>
  <si>
    <r>
      <rPr>
        <b/>
        <sz val="10"/>
        <rFont val="宋体"/>
        <charset val="134"/>
      </rPr>
      <t>水源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类型</t>
    </r>
  </si>
  <si>
    <r>
      <rPr>
        <b/>
        <sz val="10"/>
        <rFont val="宋体"/>
        <charset val="134"/>
      </rPr>
      <t>用户编号</t>
    </r>
  </si>
  <si>
    <r>
      <rPr>
        <b/>
        <sz val="10"/>
        <rFont val="宋体"/>
        <charset val="134"/>
      </rPr>
      <t>用水类型</t>
    </r>
  </si>
  <si>
    <r>
      <rPr>
        <b/>
        <sz val="10"/>
        <rFont val="宋体"/>
        <charset val="134"/>
      </rPr>
      <t>用水规模</t>
    </r>
  </si>
  <si>
    <r>
      <rPr>
        <b/>
        <sz val="10"/>
        <rFont val="宋体"/>
        <charset val="134"/>
      </rPr>
      <t>指标量</t>
    </r>
  </si>
  <si>
    <r>
      <rPr>
        <b/>
        <sz val="10"/>
        <rFont val="Times New Roman"/>
        <charset val="134"/>
      </rPr>
      <t>2024</t>
    </r>
    <r>
      <rPr>
        <b/>
        <sz val="10"/>
        <rFont val="宋体"/>
        <charset val="134"/>
      </rPr>
      <t>年全年计划量</t>
    </r>
  </si>
  <si>
    <r>
      <rPr>
        <b/>
        <sz val="10"/>
        <rFont val="Times New Roman"/>
        <charset val="134"/>
      </rPr>
      <t>2024</t>
    </r>
    <r>
      <rPr>
        <b/>
        <sz val="10"/>
        <rFont val="宋体"/>
        <charset val="134"/>
      </rPr>
      <t>年各月计划量</t>
    </r>
  </si>
  <si>
    <r>
      <rPr>
        <b/>
        <sz val="10"/>
        <rFont val="宋体"/>
        <charset val="134"/>
      </rPr>
      <t>备注</t>
    </r>
  </si>
  <si>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</si>
  <si>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2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</si>
  <si>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3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</si>
  <si>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4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</si>
  <si>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5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</si>
  <si>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6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</si>
  <si>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7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</si>
  <si>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8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</si>
  <si>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9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</si>
  <si>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10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</si>
  <si>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11</t>
    </r>
    <r>
      <rPr>
        <b/>
        <sz val="10"/>
        <rFont val="宋体"/>
        <charset val="134"/>
      </rPr>
      <t>月</t>
    </r>
  </si>
  <si>
    <r>
      <rPr>
        <b/>
        <sz val="10"/>
        <rFont val="Times New Roman"/>
        <charset val="134"/>
      </rPr>
      <t>12</t>
    </r>
    <r>
      <rPr>
        <b/>
        <sz val="10"/>
        <rFont val="宋体"/>
        <charset val="134"/>
      </rPr>
      <t>月</t>
    </r>
  </si>
  <si>
    <r>
      <rPr>
        <b/>
        <sz val="10"/>
        <rFont val="仿宋_GB2312"/>
        <charset val="134"/>
      </rPr>
      <t>合计</t>
    </r>
    <r>
      <rPr>
        <b/>
        <sz val="10"/>
        <rFont val="Times New Roman"/>
        <charset val="134"/>
      </rPr>
      <t>40</t>
    </r>
    <r>
      <rPr>
        <b/>
        <sz val="10"/>
        <rFont val="仿宋_GB2312"/>
        <charset val="134"/>
      </rPr>
      <t>家</t>
    </r>
  </si>
  <si>
    <r>
      <rPr>
        <b/>
        <sz val="10"/>
        <rFont val="仿宋_GB2312"/>
        <charset val="134"/>
      </rPr>
      <t>地表水</t>
    </r>
  </si>
  <si>
    <r>
      <rPr>
        <b/>
        <sz val="10"/>
        <rFont val="仿宋_GB2312"/>
        <charset val="134"/>
      </rPr>
      <t>非常规水</t>
    </r>
  </si>
  <si>
    <t>/</t>
  </si>
  <si>
    <r>
      <rPr>
        <sz val="9"/>
        <rFont val="仿宋_GB2312"/>
        <charset val="134"/>
      </rPr>
      <t>武警支队</t>
    </r>
  </si>
  <si>
    <r>
      <rPr>
        <sz val="9"/>
        <rFont val="仿宋_GB2312"/>
        <charset val="134"/>
      </rPr>
      <t>地表水</t>
    </r>
  </si>
  <si>
    <t>023112</t>
  </si>
  <si>
    <r>
      <rPr>
        <sz val="9"/>
        <rFont val="仿宋_GB2312"/>
        <charset val="134"/>
      </rPr>
      <t>机关单位</t>
    </r>
  </si>
  <si>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人办公</t>
    </r>
    <r>
      <rPr>
        <sz val="9"/>
        <rFont val="Times New Roman"/>
        <charset val="134"/>
      </rPr>
      <t xml:space="preserve">
500</t>
    </r>
    <r>
      <rPr>
        <sz val="9"/>
        <rFont val="仿宋_GB2312"/>
        <charset val="134"/>
      </rPr>
      <t>人常住</t>
    </r>
  </si>
  <si>
    <r>
      <rPr>
        <sz val="9"/>
        <rFont val="仿宋_GB2312"/>
        <charset val="134"/>
      </rPr>
      <t>办公：</t>
    </r>
    <r>
      <rPr>
        <sz val="9"/>
        <rFont val="Times New Roman"/>
        <charset val="134"/>
      </rPr>
      <t>25m³/</t>
    </r>
    <r>
      <rPr>
        <sz val="9"/>
        <rFont val="仿宋_GB2312"/>
        <charset val="134"/>
      </rPr>
      <t>（人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常住：</t>
    </r>
    <r>
      <rPr>
        <sz val="9"/>
        <rFont val="Times New Roman"/>
        <charset val="134"/>
      </rPr>
      <t>110L/</t>
    </r>
    <r>
      <rPr>
        <sz val="9"/>
        <rFont val="仿宋_GB2312"/>
        <charset val="134"/>
      </rPr>
      <t>（人</t>
    </r>
    <r>
      <rPr>
        <sz val="9"/>
        <rFont val="Times New Roman"/>
        <charset val="134"/>
      </rPr>
      <t>·d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</si>
  <si>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绿化</t>
    </r>
  </si>
  <si>
    <r>
      <rPr>
        <sz val="9"/>
        <rFont val="Times New Roman"/>
        <charset val="134"/>
      </rPr>
      <t>12000</t>
    </r>
    <r>
      <rPr>
        <sz val="9"/>
        <rFont val="宋体"/>
        <charset val="134"/>
      </rPr>
      <t>㎡</t>
    </r>
  </si>
  <si>
    <r>
      <rPr>
        <sz val="9"/>
        <rFont val="Times New Roman"/>
        <charset val="134"/>
      </rPr>
      <t>0.24m³/</t>
    </r>
    <r>
      <rPr>
        <sz val="9"/>
        <rFont val="仿宋_GB2312"/>
        <charset val="134"/>
      </rPr>
      <t>（</t>
    </r>
    <r>
      <rPr>
        <sz val="9"/>
        <rFont val="宋体"/>
        <charset val="134"/>
      </rPr>
      <t>㎡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</si>
  <si>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餐厅</t>
    </r>
  </si>
  <si>
    <r>
      <rPr>
        <sz val="9"/>
        <rFont val="Times New Roman"/>
        <charset val="134"/>
      </rPr>
      <t>1800</t>
    </r>
    <r>
      <rPr>
        <sz val="9"/>
        <rFont val="宋体"/>
        <charset val="134"/>
      </rPr>
      <t>㎡</t>
    </r>
  </si>
  <si>
    <r>
      <rPr>
        <sz val="9"/>
        <rFont val="Times New Roman"/>
        <charset val="134"/>
      </rPr>
      <t>18L/</t>
    </r>
    <r>
      <rPr>
        <sz val="9"/>
        <rFont val="仿宋_GB2312"/>
        <charset val="134"/>
      </rPr>
      <t>（</t>
    </r>
    <r>
      <rPr>
        <sz val="9"/>
        <rFont val="宋体"/>
        <charset val="134"/>
      </rPr>
      <t>㎡</t>
    </r>
    <r>
      <rPr>
        <sz val="9"/>
        <rFont val="Times New Roman"/>
        <charset val="134"/>
      </rPr>
      <t>·d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</si>
  <si>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中卫市机关事务服务中心</t>
    </r>
  </si>
  <si>
    <t>018631</t>
  </si>
  <si>
    <r>
      <rPr>
        <sz val="9"/>
        <rFont val="Times New Roman"/>
        <charset val="134"/>
      </rPr>
      <t>25m³/</t>
    </r>
    <r>
      <rPr>
        <sz val="9"/>
        <rFont val="仿宋_GB2312"/>
        <charset val="134"/>
      </rPr>
      <t>（人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</si>
  <si>
    <t>055143</t>
  </si>
  <si>
    <r>
      <rPr>
        <sz val="9"/>
        <rFont val="仿宋_GB2312"/>
        <charset val="134"/>
      </rPr>
      <t>国网宁夏电力有限公司中卫供电公司</t>
    </r>
  </si>
  <si>
    <t>018404/114718</t>
  </si>
  <si>
    <r>
      <rPr>
        <sz val="9"/>
        <rFont val="仿宋_GB2312"/>
        <charset val="134"/>
      </rPr>
      <t>社会团体</t>
    </r>
  </si>
  <si>
    <r>
      <rPr>
        <sz val="9"/>
        <rFont val="仿宋_GB2312"/>
        <charset val="134"/>
      </rPr>
      <t>中国移动通信集团宁夏有限公司中卫分公司</t>
    </r>
  </si>
  <si>
    <t>027970</t>
  </si>
  <si>
    <r>
      <rPr>
        <sz val="9"/>
        <rFont val="Times New Roman"/>
        <charset val="134"/>
      </rPr>
      <t>480</t>
    </r>
    <r>
      <rPr>
        <sz val="9"/>
        <rFont val="仿宋_GB2312"/>
        <charset val="134"/>
      </rPr>
      <t>人</t>
    </r>
  </si>
  <si>
    <r>
      <rPr>
        <sz val="9"/>
        <rFont val="Times New Roman"/>
        <charset val="134"/>
      </rPr>
      <t>15068</t>
    </r>
    <r>
      <rPr>
        <sz val="9"/>
        <rFont val="宋体"/>
        <charset val="134"/>
      </rPr>
      <t>㎡</t>
    </r>
  </si>
  <si>
    <r>
      <rPr>
        <sz val="9"/>
        <rFont val="仿宋_GB2312"/>
        <charset val="134"/>
      </rPr>
      <t>国家电投集团宁夏能源铝业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中卫新能源有限公司</t>
    </r>
  </si>
  <si>
    <t>077770</t>
  </si>
  <si>
    <r>
      <rPr>
        <sz val="9"/>
        <rFont val="仿宋_GB2312"/>
        <charset val="134"/>
      </rPr>
      <t>企事业单位</t>
    </r>
  </si>
  <si>
    <r>
      <rPr>
        <sz val="9"/>
        <rFont val="Times New Roman"/>
        <charset val="134"/>
      </rPr>
      <t>770</t>
    </r>
    <r>
      <rPr>
        <sz val="9"/>
        <rFont val="仿宋_GB2312"/>
        <charset val="134"/>
      </rPr>
      <t>人常住</t>
    </r>
  </si>
  <si>
    <r>
      <rPr>
        <sz val="9"/>
        <rFont val="Times New Roman"/>
        <charset val="134"/>
      </rPr>
      <t>110L/</t>
    </r>
    <r>
      <rPr>
        <sz val="9"/>
        <rFont val="仿宋_GB2312"/>
        <charset val="134"/>
      </rPr>
      <t>（人</t>
    </r>
    <r>
      <rPr>
        <sz val="9"/>
        <rFont val="Times New Roman"/>
        <charset val="134"/>
      </rPr>
      <t>·d</t>
    </r>
    <r>
      <rPr>
        <sz val="9"/>
        <rFont val="仿宋_GB2312"/>
        <charset val="134"/>
      </rPr>
      <t>）</t>
    </r>
  </si>
  <si>
    <r>
      <rPr>
        <sz val="9"/>
        <rFont val="Times New Roman"/>
        <charset val="134"/>
      </rPr>
      <t>2386</t>
    </r>
    <r>
      <rPr>
        <sz val="9"/>
        <rFont val="宋体"/>
        <charset val="134"/>
      </rPr>
      <t>㎡</t>
    </r>
  </si>
  <si>
    <r>
      <rPr>
        <sz val="9"/>
        <rFont val="Times New Roman"/>
        <charset val="134"/>
      </rPr>
      <t>6300</t>
    </r>
    <r>
      <rPr>
        <sz val="9"/>
        <rFont val="宋体"/>
        <charset val="134"/>
      </rPr>
      <t>㎡</t>
    </r>
  </si>
  <si>
    <r>
      <rPr>
        <sz val="9"/>
        <rFont val="仿宋_GB2312"/>
        <charset val="134"/>
      </rPr>
      <t>中卫市三合幼儿园</t>
    </r>
  </si>
  <si>
    <t>114389</t>
  </si>
  <si>
    <r>
      <rPr>
        <sz val="9"/>
        <rFont val="仿宋_GB2312"/>
        <charset val="134"/>
      </rPr>
      <t>学前教育</t>
    </r>
  </si>
  <si>
    <r>
      <rPr>
        <sz val="9"/>
        <rFont val="Times New Roman"/>
        <charset val="134"/>
      </rPr>
      <t>870</t>
    </r>
    <r>
      <rPr>
        <sz val="9"/>
        <rFont val="仿宋_GB2312"/>
        <charset val="134"/>
      </rPr>
      <t>人</t>
    </r>
  </si>
  <si>
    <r>
      <rPr>
        <sz val="9"/>
        <rFont val="Times New Roman"/>
        <charset val="134"/>
      </rPr>
      <t>18m³/</t>
    </r>
    <r>
      <rPr>
        <sz val="9"/>
        <rFont val="仿宋_GB2312"/>
        <charset val="134"/>
      </rPr>
      <t>（人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</si>
  <si>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中卫市第五小学</t>
    </r>
  </si>
  <si>
    <t>001994</t>
  </si>
  <si>
    <r>
      <rPr>
        <sz val="9"/>
        <rFont val="仿宋_GB2312"/>
        <charset val="134"/>
      </rPr>
      <t>初等教育</t>
    </r>
  </si>
  <si>
    <r>
      <rPr>
        <sz val="9"/>
        <rFont val="Times New Roman"/>
        <charset val="134"/>
      </rPr>
      <t>3300</t>
    </r>
    <r>
      <rPr>
        <sz val="9"/>
        <rFont val="仿宋_GB2312"/>
        <charset val="134"/>
      </rPr>
      <t>人</t>
    </r>
  </si>
  <si>
    <r>
      <rPr>
        <sz val="9"/>
        <rFont val="Times New Roman"/>
        <charset val="134"/>
      </rPr>
      <t>11m³/</t>
    </r>
    <r>
      <rPr>
        <sz val="9"/>
        <rFont val="仿宋_GB2312"/>
        <charset val="134"/>
      </rPr>
      <t>（人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</si>
  <si>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中卫市第六小学</t>
    </r>
  </si>
  <si>
    <t>014309</t>
  </si>
  <si>
    <r>
      <rPr>
        <sz val="9"/>
        <rFont val="Times New Roman"/>
        <charset val="134"/>
      </rPr>
      <t>3045</t>
    </r>
    <r>
      <rPr>
        <sz val="9"/>
        <rFont val="仿宋_GB2312"/>
        <charset val="134"/>
      </rPr>
      <t>人</t>
    </r>
  </si>
  <si>
    <r>
      <rPr>
        <sz val="9"/>
        <rFont val="仿宋_GB2312"/>
        <charset val="134"/>
      </rPr>
      <t>中卫市第九小学</t>
    </r>
  </si>
  <si>
    <t>063446</t>
  </si>
  <si>
    <r>
      <rPr>
        <sz val="9"/>
        <rFont val="Times New Roman"/>
        <charset val="134"/>
      </rPr>
      <t>2990</t>
    </r>
    <r>
      <rPr>
        <sz val="9"/>
        <rFont val="仿宋_GB2312"/>
        <charset val="134"/>
      </rPr>
      <t>人</t>
    </r>
  </si>
  <si>
    <r>
      <rPr>
        <sz val="9"/>
        <rFont val="仿宋_GB2312"/>
        <charset val="134"/>
      </rPr>
      <t>中卫市第一中学</t>
    </r>
  </si>
  <si>
    <t>013075</t>
  </si>
  <si>
    <r>
      <rPr>
        <sz val="9"/>
        <rFont val="仿宋_GB2312"/>
        <charset val="134"/>
      </rPr>
      <t>中等教育</t>
    </r>
  </si>
  <si>
    <r>
      <rPr>
        <sz val="9"/>
        <rFont val="Times New Roman"/>
        <charset val="134"/>
      </rPr>
      <t>3700</t>
    </r>
    <r>
      <rPr>
        <sz val="9"/>
        <rFont val="仿宋_GB2312"/>
        <charset val="134"/>
      </rPr>
      <t>人</t>
    </r>
  </si>
  <si>
    <r>
      <rPr>
        <sz val="9"/>
        <rFont val="Times New Roman"/>
        <charset val="134"/>
      </rPr>
      <t>14m³/</t>
    </r>
    <r>
      <rPr>
        <sz val="9"/>
        <rFont val="仿宋_GB2312"/>
        <charset val="134"/>
      </rPr>
      <t>（人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</si>
  <si>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中卫市第二中学</t>
    </r>
  </si>
  <si>
    <t>002165</t>
  </si>
  <si>
    <r>
      <rPr>
        <sz val="9"/>
        <rFont val="Times New Roman"/>
        <charset val="134"/>
      </rPr>
      <t>1660</t>
    </r>
    <r>
      <rPr>
        <sz val="9"/>
        <rFont val="仿宋_GB2312"/>
        <charset val="134"/>
      </rPr>
      <t>人</t>
    </r>
  </si>
  <si>
    <r>
      <rPr>
        <sz val="9"/>
        <rFont val="仿宋_GB2312"/>
        <charset val="134"/>
      </rPr>
      <t>中卫市第三中学</t>
    </r>
  </si>
  <si>
    <t>010673</t>
  </si>
  <si>
    <r>
      <rPr>
        <sz val="9"/>
        <rFont val="Times New Roman"/>
        <charset val="134"/>
      </rPr>
      <t>2158</t>
    </r>
    <r>
      <rPr>
        <sz val="9"/>
        <rFont val="仿宋_GB2312"/>
        <charset val="134"/>
      </rPr>
      <t>人</t>
    </r>
  </si>
  <si>
    <r>
      <rPr>
        <sz val="9"/>
        <rFont val="仿宋_GB2312"/>
        <charset val="134"/>
      </rPr>
      <t>中卫市第四中学</t>
    </r>
  </si>
  <si>
    <t>002046</t>
  </si>
  <si>
    <r>
      <rPr>
        <sz val="9"/>
        <rFont val="Times New Roman"/>
        <charset val="134"/>
      </rPr>
      <t>2000</t>
    </r>
    <r>
      <rPr>
        <sz val="9"/>
        <rFont val="仿宋_GB2312"/>
        <charset val="134"/>
      </rPr>
      <t>人</t>
    </r>
  </si>
  <si>
    <r>
      <rPr>
        <sz val="9"/>
        <rFont val="仿宋_GB2312"/>
        <charset val="134"/>
      </rPr>
      <t>中卫市第五中学</t>
    </r>
  </si>
  <si>
    <t>101496</t>
  </si>
  <si>
    <r>
      <rPr>
        <sz val="9"/>
        <rFont val="Times New Roman"/>
        <charset val="134"/>
      </rPr>
      <t>941</t>
    </r>
    <r>
      <rPr>
        <sz val="9"/>
        <rFont val="仿宋_GB2312"/>
        <charset val="134"/>
      </rPr>
      <t>人</t>
    </r>
  </si>
  <si>
    <r>
      <rPr>
        <sz val="9"/>
        <rFont val="仿宋_GB2312"/>
        <charset val="134"/>
      </rPr>
      <t>宁夏中卫中学</t>
    </r>
  </si>
  <si>
    <t>018341</t>
  </si>
  <si>
    <r>
      <rPr>
        <sz val="9"/>
        <rFont val="Times New Roman"/>
        <charset val="134"/>
      </rPr>
      <t>4325</t>
    </r>
    <r>
      <rPr>
        <sz val="9"/>
        <rFont val="仿宋_GB2312"/>
        <charset val="134"/>
      </rPr>
      <t>人</t>
    </r>
  </si>
  <si>
    <r>
      <rPr>
        <sz val="9"/>
        <rFont val="仿宋_GB2312"/>
        <charset val="134"/>
      </rPr>
      <t>宁夏中卫中学分校</t>
    </r>
  </si>
  <si>
    <t>048585</t>
  </si>
  <si>
    <r>
      <rPr>
        <sz val="9"/>
        <rFont val="Times New Roman"/>
        <charset val="134"/>
      </rPr>
      <t>6000</t>
    </r>
    <r>
      <rPr>
        <sz val="9"/>
        <rFont val="仿宋_GB2312"/>
        <charset val="134"/>
      </rPr>
      <t>人</t>
    </r>
  </si>
  <si>
    <r>
      <rPr>
        <sz val="9"/>
        <rFont val="仿宋_GB2312"/>
        <charset val="134"/>
      </rPr>
      <t>中卫市职业技术学校</t>
    </r>
  </si>
  <si>
    <t>067188/114602</t>
  </si>
  <si>
    <r>
      <rPr>
        <sz val="9"/>
        <rFont val="仿宋_GB2312"/>
        <charset val="134"/>
      </rPr>
      <t>高等教育</t>
    </r>
  </si>
  <si>
    <r>
      <rPr>
        <sz val="9"/>
        <rFont val="仿宋_GB2312"/>
        <charset val="134"/>
      </rPr>
      <t>住宿：</t>
    </r>
    <r>
      <rPr>
        <sz val="9"/>
        <rFont val="Times New Roman"/>
        <charset val="134"/>
      </rPr>
      <t>2500</t>
    </r>
    <r>
      <rPr>
        <sz val="9"/>
        <rFont val="仿宋_GB2312"/>
        <charset val="134"/>
      </rPr>
      <t>人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走读：</t>
    </r>
    <r>
      <rPr>
        <sz val="9"/>
        <rFont val="Times New Roman"/>
        <charset val="134"/>
      </rPr>
      <t>2000</t>
    </r>
    <r>
      <rPr>
        <sz val="9"/>
        <rFont val="仿宋_GB2312"/>
        <charset val="134"/>
      </rPr>
      <t>人</t>
    </r>
  </si>
  <si>
    <r>
      <rPr>
        <sz val="9"/>
        <rFont val="仿宋_GB2312"/>
        <charset val="134"/>
      </rPr>
      <t>住宿：</t>
    </r>
    <r>
      <rPr>
        <sz val="9"/>
        <rFont val="Times New Roman"/>
        <charset val="134"/>
      </rPr>
      <t>50m³/</t>
    </r>
    <r>
      <rPr>
        <sz val="9"/>
        <rFont val="仿宋_GB2312"/>
        <charset val="134"/>
      </rPr>
      <t>（人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走读：</t>
    </r>
    <r>
      <rPr>
        <sz val="9"/>
        <rFont val="Times New Roman"/>
        <charset val="134"/>
      </rPr>
      <t>14m³/</t>
    </r>
    <r>
      <rPr>
        <sz val="9"/>
        <rFont val="仿宋_GB2312"/>
        <charset val="134"/>
      </rPr>
      <t>（人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</si>
  <si>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宁夏大学</t>
    </r>
  </si>
  <si>
    <t>069606</t>
  </si>
  <si>
    <r>
      <rPr>
        <sz val="9"/>
        <rFont val="Times New Roman"/>
        <charset val="134"/>
      </rPr>
      <t>50m³/</t>
    </r>
    <r>
      <rPr>
        <sz val="9"/>
        <rFont val="仿宋_GB2312"/>
        <charset val="134"/>
      </rPr>
      <t>（人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</si>
  <si>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中卫卫尔康精神病医院（有限公司）</t>
    </r>
  </si>
  <si>
    <t>114207</t>
  </si>
  <si>
    <r>
      <rPr>
        <sz val="9"/>
        <rFont val="仿宋_GB2312"/>
        <charset val="134"/>
      </rPr>
      <t>医院</t>
    </r>
  </si>
  <si>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张床</t>
    </r>
  </si>
  <si>
    <r>
      <rPr>
        <sz val="9"/>
        <rFont val="Times New Roman"/>
        <charset val="134"/>
      </rPr>
      <t>600m³/</t>
    </r>
    <r>
      <rPr>
        <sz val="9"/>
        <rFont val="仿宋_GB2312"/>
        <charset val="134"/>
      </rPr>
      <t>（床</t>
    </r>
    <r>
      <rPr>
        <sz val="9"/>
        <rFont val="Times New Roman"/>
        <charset val="134"/>
      </rPr>
      <t>·d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</si>
  <si>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中卫市人民医院</t>
    </r>
  </si>
  <si>
    <t>011783/067189</t>
  </si>
  <si>
    <r>
      <rPr>
        <sz val="9"/>
        <rFont val="Times New Roman"/>
        <charset val="134"/>
      </rPr>
      <t>800</t>
    </r>
    <r>
      <rPr>
        <sz val="9"/>
        <rFont val="仿宋_GB2312"/>
        <charset val="134"/>
      </rPr>
      <t>张床</t>
    </r>
  </si>
  <si>
    <r>
      <rPr>
        <sz val="9"/>
        <rFont val="仿宋_GB2312"/>
        <charset val="134"/>
      </rPr>
      <t>中卫市中医医院</t>
    </r>
  </si>
  <si>
    <t>102575</t>
  </si>
  <si>
    <r>
      <rPr>
        <sz val="9"/>
        <rFont val="Times New Roman"/>
        <charset val="134"/>
      </rPr>
      <t>400</t>
    </r>
    <r>
      <rPr>
        <sz val="9"/>
        <rFont val="仿宋_GB2312"/>
        <charset val="134"/>
      </rPr>
      <t>张床</t>
    </r>
  </si>
  <si>
    <r>
      <rPr>
        <sz val="9"/>
        <rFont val="仿宋_GB2312"/>
        <charset val="134"/>
      </rPr>
      <t>中卫市沙坡头区人民医院</t>
    </r>
  </si>
  <si>
    <t>101494</t>
  </si>
  <si>
    <r>
      <rPr>
        <sz val="9"/>
        <rFont val="Times New Roman"/>
        <charset val="134"/>
      </rPr>
      <t>260</t>
    </r>
    <r>
      <rPr>
        <sz val="9"/>
        <rFont val="仿宋_GB2312"/>
        <charset val="134"/>
      </rPr>
      <t>张床</t>
    </r>
  </si>
  <si>
    <r>
      <rPr>
        <sz val="9"/>
        <rFont val="仿宋_GB2312"/>
        <charset val="134"/>
      </rPr>
      <t>中卫市隆城酒店有限公司</t>
    </r>
  </si>
  <si>
    <t>045699</t>
  </si>
  <si>
    <r>
      <rPr>
        <sz val="9"/>
        <rFont val="仿宋_GB2312"/>
        <charset val="134"/>
      </rPr>
      <t>旅游饭店</t>
    </r>
  </si>
  <si>
    <r>
      <rPr>
        <sz val="9"/>
        <rFont val="Times New Roman"/>
        <charset val="134"/>
      </rPr>
      <t>110</t>
    </r>
    <r>
      <rPr>
        <sz val="9"/>
        <rFont val="仿宋_GB2312"/>
        <charset val="134"/>
      </rPr>
      <t>张床</t>
    </r>
  </si>
  <si>
    <r>
      <rPr>
        <sz val="9"/>
        <rFont val="Times New Roman"/>
        <charset val="134"/>
      </rPr>
      <t>146m³/</t>
    </r>
    <r>
      <rPr>
        <sz val="9"/>
        <rFont val="仿宋_GB2312"/>
        <charset val="134"/>
      </rPr>
      <t>（床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</si>
  <si>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宁夏宸宇金庭轻奢酒店</t>
    </r>
  </si>
  <si>
    <t>018633</t>
  </si>
  <si>
    <r>
      <rPr>
        <sz val="9"/>
        <rFont val="仿宋_GB2312"/>
        <charset val="134"/>
      </rPr>
      <t>宁夏禹都丽兹酒店有限公司</t>
    </r>
  </si>
  <si>
    <t>023855/023864/023865</t>
  </si>
  <si>
    <r>
      <rPr>
        <sz val="9"/>
        <rFont val="Times New Roman"/>
        <charset val="134"/>
      </rPr>
      <t>320</t>
    </r>
    <r>
      <rPr>
        <sz val="9"/>
        <rFont val="仿宋_GB2312"/>
        <charset val="134"/>
      </rPr>
      <t>张床</t>
    </r>
  </si>
  <si>
    <r>
      <rPr>
        <sz val="9"/>
        <rFont val="仿宋_GB2312"/>
        <charset val="134"/>
      </rPr>
      <t>宁夏皇家八十一号酒店有限公司</t>
    </r>
  </si>
  <si>
    <t>068503</t>
  </si>
  <si>
    <r>
      <rPr>
        <sz val="9"/>
        <rFont val="Times New Roman"/>
        <charset val="134"/>
      </rPr>
      <t>240</t>
    </r>
    <r>
      <rPr>
        <sz val="9"/>
        <rFont val="仿宋_GB2312"/>
        <charset val="134"/>
      </rPr>
      <t>张床</t>
    </r>
  </si>
  <si>
    <r>
      <rPr>
        <sz val="9"/>
        <rFont val="仿宋_GB2312"/>
        <charset val="134"/>
      </rPr>
      <t>宁夏金土木国际酒店有限公司</t>
    </r>
  </si>
  <si>
    <t>078860</t>
  </si>
  <si>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张床</t>
    </r>
  </si>
  <si>
    <r>
      <rPr>
        <sz val="9"/>
        <rFont val="仿宋_GB2312"/>
        <charset val="134"/>
      </rPr>
      <t>宁夏新华实业集团国际饭店（有限公司）</t>
    </r>
  </si>
  <si>
    <t>051905</t>
  </si>
  <si>
    <r>
      <rPr>
        <sz val="9"/>
        <rFont val="Times New Roman"/>
        <charset val="134"/>
      </rPr>
      <t>310</t>
    </r>
    <r>
      <rPr>
        <sz val="9"/>
        <rFont val="仿宋_GB2312"/>
        <charset val="134"/>
      </rPr>
      <t>张床</t>
    </r>
  </si>
  <si>
    <r>
      <rPr>
        <sz val="9"/>
        <rFont val="仿宋_GB2312"/>
        <charset val="134"/>
      </rPr>
      <t>宁夏中博大饭店有限公司</t>
    </r>
  </si>
  <si>
    <t>049931</t>
  </si>
  <si>
    <r>
      <rPr>
        <sz val="9"/>
        <rFont val="仿宋_GB2312"/>
        <charset val="134"/>
      </rPr>
      <t>中卫大酒店</t>
    </r>
  </si>
  <si>
    <t>010682</t>
  </si>
  <si>
    <r>
      <rPr>
        <sz val="9"/>
        <rFont val="仿宋_GB2312"/>
        <charset val="134"/>
      </rPr>
      <t>中卫市逸兴大酒店有限责任公司</t>
    </r>
  </si>
  <si>
    <t>007525</t>
  </si>
  <si>
    <r>
      <rPr>
        <sz val="9"/>
        <rFont val="仿宋_GB2312"/>
        <charset val="134"/>
      </rPr>
      <t>宁夏黄河金岸花园大酒店有限公司</t>
    </r>
  </si>
  <si>
    <t>045508</t>
  </si>
  <si>
    <r>
      <rPr>
        <sz val="9"/>
        <rFont val="Times New Roman"/>
        <charset val="134"/>
      </rPr>
      <t>146</t>
    </r>
    <r>
      <rPr>
        <sz val="9"/>
        <rFont val="仿宋_GB2312"/>
        <charset val="134"/>
      </rPr>
      <t>张床</t>
    </r>
  </si>
  <si>
    <r>
      <rPr>
        <sz val="9"/>
        <rFont val="仿宋_GB2312"/>
        <charset val="134"/>
      </rPr>
      <t>中旅（宁夏）沙坡头旅游景区有限公司</t>
    </r>
  </si>
  <si>
    <t>077015</t>
  </si>
  <si>
    <r>
      <rPr>
        <sz val="9"/>
        <rFont val="仿宋_GB2312"/>
        <charset val="134"/>
      </rPr>
      <t>宁夏沙坡头水镇文旅产业运营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有限公司</t>
    </r>
  </si>
  <si>
    <t>074842</t>
  </si>
  <si>
    <r>
      <rPr>
        <sz val="9"/>
        <rFont val="仿宋_GB2312"/>
        <charset val="134"/>
      </rPr>
      <t>百货零售</t>
    </r>
  </si>
  <si>
    <r>
      <rPr>
        <sz val="9"/>
        <rFont val="Times New Roman"/>
        <charset val="134"/>
      </rPr>
      <t>33000</t>
    </r>
    <r>
      <rPr>
        <sz val="9"/>
        <rFont val="宋体"/>
        <charset val="134"/>
      </rPr>
      <t>㎡</t>
    </r>
  </si>
  <si>
    <r>
      <rPr>
        <sz val="9"/>
        <rFont val="Times New Roman"/>
        <charset val="134"/>
      </rPr>
      <t>1.4m³/</t>
    </r>
    <r>
      <rPr>
        <sz val="9"/>
        <rFont val="仿宋_GB2312"/>
        <charset val="134"/>
      </rPr>
      <t>（</t>
    </r>
    <r>
      <rPr>
        <sz val="9"/>
        <rFont val="宋体"/>
        <charset val="134"/>
      </rPr>
      <t>㎡</t>
    </r>
    <r>
      <rPr>
        <sz val="9"/>
        <rFont val="Times New Roman"/>
        <charset val="134"/>
      </rPr>
      <t>·a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</si>
  <si>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中卫乐满佳生活超市有限公司</t>
    </r>
  </si>
  <si>
    <t>023656</t>
  </si>
  <si>
    <r>
      <rPr>
        <sz val="9"/>
        <rFont val="Times New Roman"/>
        <charset val="134"/>
      </rPr>
      <t>6750</t>
    </r>
    <r>
      <rPr>
        <sz val="9"/>
        <rFont val="宋体"/>
        <charset val="134"/>
      </rPr>
      <t>㎡</t>
    </r>
  </si>
  <si>
    <r>
      <rPr>
        <sz val="9"/>
        <rFont val="仿宋_GB2312"/>
        <charset val="134"/>
      </rPr>
      <t>正餐服务</t>
    </r>
  </si>
  <si>
    <r>
      <rPr>
        <sz val="9"/>
        <rFont val="Times New Roman"/>
        <charset val="134"/>
      </rPr>
      <t>5750</t>
    </r>
    <r>
      <rPr>
        <sz val="9"/>
        <rFont val="宋体"/>
        <charset val="134"/>
      </rPr>
      <t>㎡</t>
    </r>
  </si>
  <si>
    <r>
      <rPr>
        <sz val="9"/>
        <rFont val="仿宋_GB2312"/>
        <charset val="134"/>
      </rPr>
      <t>宁夏世纪朝阳商贸有限公司</t>
    </r>
  </si>
  <si>
    <t>023693</t>
  </si>
  <si>
    <r>
      <rPr>
        <sz val="9"/>
        <rFont val="Times New Roman"/>
        <charset val="134"/>
      </rPr>
      <t>22500</t>
    </r>
    <r>
      <rPr>
        <sz val="9"/>
        <rFont val="宋体"/>
        <charset val="134"/>
      </rPr>
      <t>㎡</t>
    </r>
  </si>
  <si>
    <r>
      <rPr>
        <sz val="9"/>
        <rFont val="仿宋_GB2312"/>
        <charset val="134"/>
      </rPr>
      <t>中卫万达广场商业管理有限公司</t>
    </r>
  </si>
  <si>
    <t>114719</t>
  </si>
  <si>
    <r>
      <rPr>
        <sz val="9"/>
        <rFont val="Times New Roman"/>
        <charset val="134"/>
      </rPr>
      <t>22400</t>
    </r>
    <r>
      <rPr>
        <sz val="9"/>
        <rFont val="宋体"/>
        <charset val="134"/>
      </rPr>
      <t>㎡</t>
    </r>
  </si>
  <si>
    <r>
      <rPr>
        <sz val="9"/>
        <rFont val="仿宋_GB2312"/>
        <charset val="134"/>
      </rPr>
      <t>宁夏阳晨名品美家居商贸有限公司</t>
    </r>
  </si>
  <si>
    <t>055031</t>
  </si>
  <si>
    <r>
      <rPr>
        <sz val="9"/>
        <rFont val="Times New Roman"/>
        <charset val="134"/>
      </rPr>
      <t>13000</t>
    </r>
    <r>
      <rPr>
        <sz val="9"/>
        <rFont val="宋体"/>
        <charset val="134"/>
      </rPr>
      <t>㎡</t>
    </r>
  </si>
  <si>
    <r>
      <rPr>
        <sz val="9"/>
        <rFont val="仿宋_GB2312"/>
        <charset val="134"/>
      </rPr>
      <t>中卫市浩嘉建材发展有限公司</t>
    </r>
  </si>
  <si>
    <t>067125</t>
  </si>
  <si>
    <r>
      <rPr>
        <sz val="9"/>
        <rFont val="Times New Roman"/>
        <charset val="134"/>
      </rPr>
      <t>30129</t>
    </r>
    <r>
      <rPr>
        <sz val="9"/>
        <rFont val="宋体"/>
        <charset val="134"/>
      </rPr>
      <t>㎡</t>
    </r>
  </si>
  <si>
    <r>
      <rPr>
        <sz val="9"/>
        <rFont val="仿宋_GB2312"/>
        <charset val="134"/>
      </rPr>
      <t>中卫市林草集团股份有限公司</t>
    </r>
  </si>
  <si>
    <r>
      <rPr>
        <sz val="9"/>
        <rFont val="仿宋_GB2312"/>
        <charset val="134"/>
      </rPr>
      <t>非常规水</t>
    </r>
  </si>
  <si>
    <r>
      <rPr>
        <sz val="9"/>
        <rFont val="仿宋_GB2312"/>
        <charset val="134"/>
      </rPr>
      <t>城区绿化</t>
    </r>
  </si>
  <si>
    <r>
      <rPr>
        <sz val="9"/>
        <rFont val="Times New Roman"/>
        <charset val="134"/>
      </rPr>
      <t>700</t>
    </r>
    <r>
      <rPr>
        <sz val="9"/>
        <rFont val="宋体"/>
        <charset val="134"/>
      </rPr>
      <t>万㎡</t>
    </r>
  </si>
  <si>
    <t>附件3：</t>
  </si>
  <si>
    <t>2023年第一批管网覆盖范围内1万方及以上用水户取用水计划</t>
  </si>
  <si>
    <t>单位：万立方米</t>
  </si>
  <si>
    <t>序号</t>
  </si>
  <si>
    <t>企业名称</t>
  </si>
  <si>
    <t>水源类型</t>
  </si>
  <si>
    <t>2023年计划取水量</t>
  </si>
  <si>
    <t>各月计划量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</si>
  <si>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</si>
  <si>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</si>
  <si>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</si>
  <si>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</si>
  <si>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</si>
  <si>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</si>
  <si>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</si>
  <si>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</si>
  <si>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</si>
  <si>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</si>
  <si>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</si>
  <si>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</si>
  <si>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</si>
  <si>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中卫市摩尔奥莱百货经营有限公司</t>
  </si>
  <si>
    <t>管网水</t>
  </si>
  <si>
    <t>宁夏英特嘉实业有限公司</t>
  </si>
  <si>
    <t>中卫市乐满佳生活超市有限公司</t>
  </si>
  <si>
    <t>港中旅（宁夏）沙坡头旅游景区有限责任公司
（游客中心酒店）</t>
  </si>
  <si>
    <t>港中旅（宁夏）沙坡头旅游景区有限责任公司（旅游新镇）</t>
  </si>
  <si>
    <t>宁夏沙坡头水镇文旅产业运营有限公司</t>
  </si>
  <si>
    <t>中卫市第一中学</t>
  </si>
  <si>
    <t>中卫市第二中学</t>
  </si>
  <si>
    <t>中卫市第三中学</t>
  </si>
  <si>
    <t>中卫市第四中学</t>
  </si>
  <si>
    <t>中卫市第五中学</t>
  </si>
  <si>
    <t>中卫市第六小学</t>
  </si>
  <si>
    <t>宁夏大学中卫校区</t>
  </si>
  <si>
    <t>中卫市职业技术学校</t>
  </si>
  <si>
    <t>宁夏新华实业集团国际饭店（有限公司）</t>
  </si>
  <si>
    <t>中卫市如家酒店管理有限公司</t>
  </si>
  <si>
    <t>宁夏皇家八十一号酒店有限公司</t>
  </si>
  <si>
    <t>中卫市东方酒店（有限公司）</t>
  </si>
  <si>
    <t>宁夏禹都丽兹酒店有限公司</t>
  </si>
  <si>
    <t>中卫盈联城市环境服务有限公司</t>
  </si>
  <si>
    <t>宁夏中创城市环境服务有限公司</t>
  </si>
  <si>
    <t>中卫市四季鲜农产品批发市场物业服务有限公司</t>
  </si>
  <si>
    <t>中卫市宏建热力有限责任公司</t>
  </si>
  <si>
    <t>中卫市沙坡头区人民医院</t>
  </si>
  <si>
    <t>中卫卫尔康精神病医院</t>
  </si>
  <si>
    <t>合计（25家）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</si>
</sst>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46">
    <font>
      <sz val="11"/>
      <name val="Calibri"/>
      <charset val="134"/>
    </font>
    <font>
      <sz val="16"/>
      <color theme="1"/>
      <name val="黑体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6"/>
      <color theme="1"/>
      <name val="方正小标宋简体"/>
      <charset val="134"/>
    </font>
    <font>
      <b/>
      <sz val="8"/>
      <color theme="1"/>
      <name val="仿宋_GB2312"/>
      <charset val="134"/>
    </font>
    <font>
      <b/>
      <sz val="8"/>
      <color theme="1"/>
      <name val="宋体"/>
      <charset val="134"/>
    </font>
    <font>
      <sz val="8"/>
      <color theme="1"/>
      <name val="仿宋_GB2312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Calibri"/>
      <charset val="134"/>
    </font>
    <font>
      <b/>
      <sz val="10"/>
      <name val="宋体"/>
      <charset val="134"/>
      <scheme val="major"/>
    </font>
    <font>
      <b/>
      <sz val="10"/>
      <name val="仿宋_GB2312"/>
      <charset val="134"/>
    </font>
    <font>
      <sz val="9"/>
      <name val="仿宋_GB2312"/>
      <charset val="134"/>
    </font>
    <font>
      <b/>
      <sz val="9"/>
      <name val="Calibri"/>
      <charset val="134"/>
    </font>
    <font>
      <sz val="11"/>
      <color theme="1"/>
      <name val="黑体"/>
      <charset val="134"/>
    </font>
    <font>
      <sz val="22"/>
      <name val="Times New Roman"/>
      <charset val="134"/>
    </font>
    <font>
      <b/>
      <sz val="22"/>
      <name val="Times New Roman"/>
      <charset val="134"/>
    </font>
    <font>
      <sz val="9"/>
      <name val="Times New Roman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33" fillId="4" borderId="12" applyNumberFormat="0" applyAlignment="0" applyProtection="0">
      <alignment vertical="center"/>
    </xf>
    <xf numFmtId="0" fontId="34" fillId="4" borderId="11" applyNumberFormat="0" applyAlignment="0" applyProtection="0">
      <alignment vertical="center"/>
    </xf>
    <xf numFmtId="0" fontId="35" fillId="5" borderId="13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76" fontId="3" fillId="0" borderId="0" xfId="0" applyNumberFormat="1" applyFont="1" applyFill="1" applyAlignment="1">
      <alignment horizontal="center" wrapText="1"/>
    </xf>
    <xf numFmtId="176" fontId="2" fillId="0" borderId="0" xfId="0" applyNumberFormat="1" applyFont="1" applyFill="1" applyAlignment="1">
      <alignment horizontal="left" wrapText="1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76" fontId="23" fillId="0" borderId="5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177" fontId="23" fillId="0" borderId="5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176" fontId="21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9" fontId="2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5"/>
  <sheetViews>
    <sheetView tabSelected="1" zoomScale="85" zoomScaleNormal="85" workbookViewId="0">
      <pane xSplit="8" ySplit="5" topLeftCell="I6" activePane="bottomRight" state="frozen"/>
      <selection/>
      <selection pane="topRight"/>
      <selection pane="bottomLeft"/>
      <selection pane="bottomRight" activeCell="A8" sqref="A8:A10"/>
    </sheetView>
  </sheetViews>
  <sheetFormatPr defaultColWidth="9.13888888888889" defaultRowHeight="12"/>
  <cols>
    <col min="1" max="1" width="4.15740740740741" style="29" customWidth="1"/>
    <col min="2" max="2" width="11.1111111111111" style="29" customWidth="1"/>
    <col min="3" max="3" width="6.50925925925926" style="29" customWidth="1"/>
    <col min="4" max="4" width="6.97222222222222" style="29" customWidth="1"/>
    <col min="5" max="5" width="7.51851851851852" style="34" customWidth="1"/>
    <col min="6" max="6" width="8.30555555555556" style="34" customWidth="1"/>
    <col min="7" max="7" width="10.8148148148148" style="34" customWidth="1"/>
    <col min="8" max="8" width="6.10185185185185" style="35" customWidth="1"/>
    <col min="9" max="21" width="5.44444444444444" style="29" customWidth="1"/>
    <col min="22" max="16384" width="9.13888888888889" style="29"/>
  </cols>
  <sheetData>
    <row r="1" s="29" customFormat="1" ht="39" customHeight="1" spans="1:8">
      <c r="A1" s="36" t="s">
        <v>0</v>
      </c>
      <c r="B1" s="36"/>
      <c r="C1" s="37"/>
      <c r="D1" s="37"/>
      <c r="E1" s="34"/>
      <c r="F1" s="34"/>
      <c r="G1" s="34"/>
      <c r="H1" s="35"/>
    </row>
    <row r="2" s="29" customFormat="1" ht="48" customHeight="1" spans="1:2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="29" customFormat="1" ht="25" customHeight="1" spans="1:2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="30" customFormat="1" ht="29" customHeight="1" spans="1:21">
      <c r="A4" s="41" t="s">
        <v>3</v>
      </c>
      <c r="B4" s="41" t="s">
        <v>4</v>
      </c>
      <c r="C4" s="42" t="s">
        <v>5</v>
      </c>
      <c r="D4" s="42" t="s">
        <v>6</v>
      </c>
      <c r="E4" s="41" t="s">
        <v>7</v>
      </c>
      <c r="F4" s="42" t="s">
        <v>8</v>
      </c>
      <c r="G4" s="42" t="s">
        <v>9</v>
      </c>
      <c r="H4" s="41" t="s">
        <v>10</v>
      </c>
      <c r="I4" s="41" t="s">
        <v>11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 t="s">
        <v>12</v>
      </c>
    </row>
    <row r="5" s="31" customFormat="1" ht="27" customHeight="1" spans="1:21">
      <c r="A5" s="41"/>
      <c r="B5" s="41"/>
      <c r="C5" s="43"/>
      <c r="D5" s="43"/>
      <c r="E5" s="41"/>
      <c r="F5" s="43"/>
      <c r="G5" s="43"/>
      <c r="H5" s="41"/>
      <c r="I5" s="41" t="s">
        <v>13</v>
      </c>
      <c r="J5" s="41" t="s">
        <v>14</v>
      </c>
      <c r="K5" s="41" t="s">
        <v>15</v>
      </c>
      <c r="L5" s="41" t="s">
        <v>16</v>
      </c>
      <c r="M5" s="41" t="s">
        <v>17</v>
      </c>
      <c r="N5" s="41" t="s">
        <v>18</v>
      </c>
      <c r="O5" s="41" t="s">
        <v>19</v>
      </c>
      <c r="P5" s="41" t="s">
        <v>20</v>
      </c>
      <c r="Q5" s="41" t="s">
        <v>21</v>
      </c>
      <c r="R5" s="41" t="s">
        <v>22</v>
      </c>
      <c r="S5" s="41" t="s">
        <v>23</v>
      </c>
      <c r="T5" s="41" t="s">
        <v>24</v>
      </c>
      <c r="U5" s="41"/>
    </row>
    <row r="6" s="32" customFormat="1" ht="35" customHeight="1" spans="1:21">
      <c r="A6" s="44" t="s">
        <v>25</v>
      </c>
      <c r="B6" s="41"/>
      <c r="C6" s="41"/>
      <c r="D6" s="41"/>
      <c r="E6" s="41"/>
      <c r="F6" s="41"/>
      <c r="G6" s="41" t="s">
        <v>26</v>
      </c>
      <c r="H6" s="41">
        <f>SUM(H8:H53)</f>
        <v>189.37</v>
      </c>
      <c r="I6" s="41">
        <f t="shared" ref="I6:T6" si="0">SUM(I8:I53)</f>
        <v>10.28</v>
      </c>
      <c r="J6" s="41">
        <f t="shared" si="0"/>
        <v>12.58</v>
      </c>
      <c r="K6" s="41">
        <f t="shared" si="0"/>
        <v>15.41</v>
      </c>
      <c r="L6" s="41">
        <f t="shared" si="0"/>
        <v>17.07</v>
      </c>
      <c r="M6" s="41">
        <f t="shared" si="0"/>
        <v>17.55</v>
      </c>
      <c r="N6" s="41">
        <f t="shared" si="0"/>
        <v>18</v>
      </c>
      <c r="O6" s="41">
        <f t="shared" si="0"/>
        <v>17.62</v>
      </c>
      <c r="P6" s="41">
        <f t="shared" si="0"/>
        <v>17.13</v>
      </c>
      <c r="Q6" s="41">
        <f t="shared" si="0"/>
        <v>18.72</v>
      </c>
      <c r="R6" s="41">
        <f t="shared" si="0"/>
        <v>18.91</v>
      </c>
      <c r="S6" s="41">
        <f t="shared" si="0"/>
        <v>14.18</v>
      </c>
      <c r="T6" s="41">
        <f t="shared" si="0"/>
        <v>11.92</v>
      </c>
      <c r="U6" s="41"/>
    </row>
    <row r="7" s="32" customFormat="1" ht="35" customHeight="1" spans="1:21">
      <c r="A7" s="41"/>
      <c r="B7" s="41"/>
      <c r="C7" s="41"/>
      <c r="D7" s="41"/>
      <c r="E7" s="41"/>
      <c r="F7" s="41"/>
      <c r="G7" s="41" t="s">
        <v>27</v>
      </c>
      <c r="H7" s="41">
        <f>H54</f>
        <v>120</v>
      </c>
      <c r="I7" s="41" t="s">
        <v>28</v>
      </c>
      <c r="J7" s="41" t="s">
        <v>28</v>
      </c>
      <c r="K7" s="41">
        <v>12</v>
      </c>
      <c r="L7" s="41">
        <v>12</v>
      </c>
      <c r="M7" s="41">
        <v>12</v>
      </c>
      <c r="N7" s="41">
        <v>13</v>
      </c>
      <c r="O7" s="41">
        <v>15</v>
      </c>
      <c r="P7" s="41">
        <v>15</v>
      </c>
      <c r="Q7" s="41">
        <v>15</v>
      </c>
      <c r="R7" s="41">
        <v>13</v>
      </c>
      <c r="S7" s="41">
        <v>13</v>
      </c>
      <c r="T7" s="41" t="s">
        <v>28</v>
      </c>
      <c r="U7" s="41"/>
    </row>
    <row r="8" s="33" customFormat="1" ht="50" customHeight="1" spans="1:21">
      <c r="A8" s="45">
        <v>1</v>
      </c>
      <c r="B8" s="45" t="s">
        <v>29</v>
      </c>
      <c r="C8" s="46" t="s">
        <v>30</v>
      </c>
      <c r="D8" s="64" t="s">
        <v>31</v>
      </c>
      <c r="E8" s="45" t="s">
        <v>32</v>
      </c>
      <c r="F8" s="45" t="s">
        <v>33</v>
      </c>
      <c r="G8" s="45" t="s">
        <v>34</v>
      </c>
      <c r="H8" s="47">
        <v>4.22</v>
      </c>
      <c r="I8" s="60">
        <v>0.18</v>
      </c>
      <c r="J8" s="60">
        <v>0.21</v>
      </c>
      <c r="K8" s="60">
        <v>0.38</v>
      </c>
      <c r="L8" s="60">
        <v>0.45</v>
      </c>
      <c r="M8" s="60">
        <v>0.47</v>
      </c>
      <c r="N8" s="60">
        <v>0.47</v>
      </c>
      <c r="O8" s="60">
        <v>0.49</v>
      </c>
      <c r="P8" s="60">
        <v>0.49</v>
      </c>
      <c r="Q8" s="60">
        <v>0.45</v>
      </c>
      <c r="R8" s="60">
        <v>0.33</v>
      </c>
      <c r="S8" s="60">
        <v>0.16</v>
      </c>
      <c r="T8" s="60">
        <v>0.14</v>
      </c>
      <c r="U8" s="48"/>
    </row>
    <row r="9" s="33" customFormat="1" ht="50" customHeight="1" spans="1:21">
      <c r="A9" s="45"/>
      <c r="B9" s="45"/>
      <c r="C9" s="46"/>
      <c r="D9" s="46"/>
      <c r="E9" s="45" t="s">
        <v>35</v>
      </c>
      <c r="F9" s="45" t="s">
        <v>36</v>
      </c>
      <c r="G9" s="45" t="s">
        <v>37</v>
      </c>
      <c r="H9" s="47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55"/>
    </row>
    <row r="10" s="33" customFormat="1" ht="50" customHeight="1" spans="1:21">
      <c r="A10" s="45"/>
      <c r="B10" s="45"/>
      <c r="C10" s="46"/>
      <c r="D10" s="46"/>
      <c r="E10" s="45" t="s">
        <v>38</v>
      </c>
      <c r="F10" s="45" t="s">
        <v>39</v>
      </c>
      <c r="G10" s="45" t="s">
        <v>40</v>
      </c>
      <c r="H10" s="47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49"/>
    </row>
    <row r="11" s="33" customFormat="1" ht="50" customHeight="1" spans="1:21">
      <c r="A11" s="48">
        <v>2</v>
      </c>
      <c r="B11" s="48" t="s">
        <v>41</v>
      </c>
      <c r="C11" s="46" t="s">
        <v>30</v>
      </c>
      <c r="D11" s="46" t="s">
        <v>42</v>
      </c>
      <c r="E11" s="45" t="s">
        <v>32</v>
      </c>
      <c r="F11" s="49" t="s">
        <v>28</v>
      </c>
      <c r="G11" s="49" t="s">
        <v>43</v>
      </c>
      <c r="H11" s="50">
        <f>SUM(I11:T11)</f>
        <v>3.2</v>
      </c>
      <c r="I11" s="45">
        <v>0.25</v>
      </c>
      <c r="J11" s="45">
        <v>0.28</v>
      </c>
      <c r="K11" s="45">
        <v>0.26</v>
      </c>
      <c r="L11" s="45">
        <v>0.28</v>
      </c>
      <c r="M11" s="45">
        <v>0.28</v>
      </c>
      <c r="N11" s="45">
        <v>0.27</v>
      </c>
      <c r="O11" s="45">
        <v>0.28</v>
      </c>
      <c r="P11" s="45">
        <v>0.26</v>
      </c>
      <c r="Q11" s="45">
        <v>0.28</v>
      </c>
      <c r="R11" s="45">
        <v>0.29</v>
      </c>
      <c r="S11" s="45">
        <v>0.24</v>
      </c>
      <c r="T11" s="45">
        <v>0.23</v>
      </c>
      <c r="U11" s="63"/>
    </row>
    <row r="12" s="33" customFormat="1" ht="50" customHeight="1" spans="1:21">
      <c r="A12" s="49"/>
      <c r="B12" s="49"/>
      <c r="C12" s="46" t="s">
        <v>30</v>
      </c>
      <c r="D12" s="46" t="s">
        <v>44</v>
      </c>
      <c r="E12" s="45" t="s">
        <v>38</v>
      </c>
      <c r="F12" s="49" t="s">
        <v>28</v>
      </c>
      <c r="G12" s="49" t="s">
        <v>40</v>
      </c>
      <c r="H12" s="50">
        <f>SUM(I12:T12)</f>
        <v>2</v>
      </c>
      <c r="I12" s="45">
        <v>0.13</v>
      </c>
      <c r="J12" s="45">
        <v>0.15</v>
      </c>
      <c r="K12" s="45">
        <v>0.15</v>
      </c>
      <c r="L12" s="45">
        <v>0.18</v>
      </c>
      <c r="M12" s="45">
        <v>0.17</v>
      </c>
      <c r="N12" s="45">
        <v>0.21</v>
      </c>
      <c r="O12" s="45">
        <v>0.2</v>
      </c>
      <c r="P12" s="45">
        <v>0.16</v>
      </c>
      <c r="Q12" s="60">
        <v>0.18</v>
      </c>
      <c r="R12" s="45">
        <v>0.19</v>
      </c>
      <c r="S12" s="45">
        <v>0.15</v>
      </c>
      <c r="T12" s="45">
        <v>0.13</v>
      </c>
      <c r="U12" s="63"/>
    </row>
    <row r="13" s="33" customFormat="1" ht="50" customHeight="1" spans="1:21">
      <c r="A13" s="45">
        <v>3</v>
      </c>
      <c r="B13" s="45" t="s">
        <v>45</v>
      </c>
      <c r="C13" s="46" t="s">
        <v>30</v>
      </c>
      <c r="D13" s="46" t="s">
        <v>46</v>
      </c>
      <c r="E13" s="49" t="s">
        <v>47</v>
      </c>
      <c r="F13" s="49">
        <v>1240</v>
      </c>
      <c r="G13" s="49" t="s">
        <v>43</v>
      </c>
      <c r="H13" s="51">
        <v>3.1</v>
      </c>
      <c r="I13" s="45">
        <v>0.22</v>
      </c>
      <c r="J13" s="45">
        <v>0.23</v>
      </c>
      <c r="K13" s="45">
        <v>0.26</v>
      </c>
      <c r="L13" s="45">
        <v>0.28</v>
      </c>
      <c r="M13" s="45">
        <v>0.28</v>
      </c>
      <c r="N13" s="45">
        <v>0.27</v>
      </c>
      <c r="O13" s="45">
        <v>0.28</v>
      </c>
      <c r="P13" s="45">
        <v>0.26</v>
      </c>
      <c r="Q13" s="45">
        <v>0.26</v>
      </c>
      <c r="R13" s="45">
        <v>0.29</v>
      </c>
      <c r="S13" s="45">
        <v>0.24</v>
      </c>
      <c r="T13" s="45">
        <v>0.23</v>
      </c>
      <c r="U13" s="63"/>
    </row>
    <row r="14" s="33" customFormat="1" ht="50" customHeight="1" spans="1:21">
      <c r="A14" s="48">
        <v>4</v>
      </c>
      <c r="B14" s="48" t="s">
        <v>48</v>
      </c>
      <c r="C14" s="52" t="s">
        <v>30</v>
      </c>
      <c r="D14" s="52" t="s">
        <v>49</v>
      </c>
      <c r="E14" s="45" t="s">
        <v>47</v>
      </c>
      <c r="F14" s="49" t="s">
        <v>50</v>
      </c>
      <c r="G14" s="49" t="s">
        <v>43</v>
      </c>
      <c r="H14" s="53">
        <v>1.56</v>
      </c>
      <c r="I14" s="61">
        <v>0.12</v>
      </c>
      <c r="J14" s="61">
        <v>0.12</v>
      </c>
      <c r="K14" s="61">
        <v>0.13</v>
      </c>
      <c r="L14" s="61">
        <v>0.12</v>
      </c>
      <c r="M14" s="61">
        <v>0.13</v>
      </c>
      <c r="N14" s="61">
        <v>0.14</v>
      </c>
      <c r="O14" s="61">
        <v>0.12</v>
      </c>
      <c r="P14" s="61">
        <v>0.13</v>
      </c>
      <c r="Q14" s="61">
        <v>0.13</v>
      </c>
      <c r="R14" s="61">
        <v>0.14</v>
      </c>
      <c r="S14" s="61">
        <v>0.15</v>
      </c>
      <c r="T14" s="61">
        <v>0.13</v>
      </c>
      <c r="U14" s="48"/>
    </row>
    <row r="15" s="33" customFormat="1" ht="50" customHeight="1" spans="1:21">
      <c r="A15" s="49"/>
      <c r="B15" s="49"/>
      <c r="C15" s="54"/>
      <c r="D15" s="54"/>
      <c r="E15" s="45" t="s">
        <v>35</v>
      </c>
      <c r="F15" s="49" t="s">
        <v>51</v>
      </c>
      <c r="G15" s="49" t="s">
        <v>37</v>
      </c>
      <c r="H15" s="5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49"/>
    </row>
    <row r="16" s="33" customFormat="1" ht="50" customHeight="1" spans="1:21">
      <c r="A16" s="48">
        <v>5</v>
      </c>
      <c r="B16" s="55" t="s">
        <v>52</v>
      </c>
      <c r="C16" s="52" t="s">
        <v>30</v>
      </c>
      <c r="D16" s="52" t="s">
        <v>53</v>
      </c>
      <c r="E16" s="49" t="s">
        <v>54</v>
      </c>
      <c r="F16" s="49" t="s">
        <v>55</v>
      </c>
      <c r="G16" s="49" t="s">
        <v>56</v>
      </c>
      <c r="H16" s="53">
        <v>4.81</v>
      </c>
      <c r="I16" s="55">
        <v>0.31</v>
      </c>
      <c r="J16" s="55">
        <v>0.35</v>
      </c>
      <c r="K16" s="55">
        <v>0.38</v>
      </c>
      <c r="L16" s="55">
        <v>0.45</v>
      </c>
      <c r="M16" s="55">
        <v>0.45</v>
      </c>
      <c r="N16" s="55">
        <v>0.46</v>
      </c>
      <c r="O16" s="55">
        <v>0.45</v>
      </c>
      <c r="P16" s="55">
        <v>0.46</v>
      </c>
      <c r="Q16" s="55">
        <v>0.46</v>
      </c>
      <c r="R16" s="55">
        <v>0.39</v>
      </c>
      <c r="S16" s="55">
        <v>0.34</v>
      </c>
      <c r="T16" s="55">
        <v>0.31</v>
      </c>
      <c r="U16" s="55"/>
    </row>
    <row r="17" s="33" customFormat="1" ht="50" customHeight="1" spans="1:21">
      <c r="A17" s="55"/>
      <c r="B17" s="55"/>
      <c r="C17" s="56"/>
      <c r="D17" s="56"/>
      <c r="E17" s="49" t="s">
        <v>38</v>
      </c>
      <c r="F17" s="49" t="s">
        <v>57</v>
      </c>
      <c r="G17" s="49" t="s">
        <v>40</v>
      </c>
      <c r="H17" s="5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="33" customFormat="1" ht="50" customHeight="1" spans="1:21">
      <c r="A18" s="49"/>
      <c r="B18" s="49"/>
      <c r="C18" s="54"/>
      <c r="D18" s="54"/>
      <c r="E18" s="49" t="s">
        <v>35</v>
      </c>
      <c r="F18" s="49" t="s">
        <v>58</v>
      </c>
      <c r="G18" s="49" t="s">
        <v>37</v>
      </c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="33" customFormat="1" ht="50" customHeight="1" spans="1:21">
      <c r="A19" s="45">
        <v>6</v>
      </c>
      <c r="B19" s="49" t="s">
        <v>59</v>
      </c>
      <c r="C19" s="46" t="s">
        <v>30</v>
      </c>
      <c r="D19" s="46" t="s">
        <v>60</v>
      </c>
      <c r="E19" s="49" t="s">
        <v>61</v>
      </c>
      <c r="F19" s="49" t="s">
        <v>62</v>
      </c>
      <c r="G19" s="49" t="s">
        <v>63</v>
      </c>
      <c r="H19" s="50">
        <v>1.57</v>
      </c>
      <c r="I19" s="49">
        <v>0</v>
      </c>
      <c r="J19" s="49">
        <v>0.11</v>
      </c>
      <c r="K19" s="49">
        <v>0.11</v>
      </c>
      <c r="L19" s="49">
        <v>0.12</v>
      </c>
      <c r="M19" s="49">
        <v>0.16</v>
      </c>
      <c r="N19" s="49">
        <v>0.15</v>
      </c>
      <c r="O19" s="49">
        <v>0.11</v>
      </c>
      <c r="P19" s="49">
        <v>0.15</v>
      </c>
      <c r="Q19" s="45">
        <v>0.18</v>
      </c>
      <c r="R19" s="45">
        <v>0.17</v>
      </c>
      <c r="S19" s="45">
        <v>0.16</v>
      </c>
      <c r="T19" s="45">
        <v>0.15</v>
      </c>
      <c r="U19" s="63"/>
    </row>
    <row r="20" s="33" customFormat="1" ht="50" customHeight="1" spans="1:21">
      <c r="A20" s="45">
        <v>7</v>
      </c>
      <c r="B20" s="45" t="s">
        <v>64</v>
      </c>
      <c r="C20" s="46" t="s">
        <v>30</v>
      </c>
      <c r="D20" s="46" t="s">
        <v>65</v>
      </c>
      <c r="E20" s="45" t="s">
        <v>66</v>
      </c>
      <c r="F20" s="49" t="s">
        <v>67</v>
      </c>
      <c r="G20" s="49" t="s">
        <v>68</v>
      </c>
      <c r="H20" s="50">
        <v>3.63</v>
      </c>
      <c r="I20" s="45">
        <v>0.13</v>
      </c>
      <c r="J20" s="45">
        <v>0.16</v>
      </c>
      <c r="K20" s="45">
        <v>0.25</v>
      </c>
      <c r="L20" s="45">
        <v>0.35</v>
      </c>
      <c r="M20" s="45">
        <v>0.37</v>
      </c>
      <c r="N20" s="45">
        <v>0.37</v>
      </c>
      <c r="O20" s="45">
        <v>0.15</v>
      </c>
      <c r="P20" s="45">
        <v>0.38</v>
      </c>
      <c r="Q20" s="45">
        <v>0.39</v>
      </c>
      <c r="R20" s="45">
        <v>0.39</v>
      </c>
      <c r="S20" s="45">
        <v>0.35</v>
      </c>
      <c r="T20" s="45">
        <v>0.34</v>
      </c>
      <c r="U20" s="63"/>
    </row>
    <row r="21" s="33" customFormat="1" ht="50" customHeight="1" spans="1:21">
      <c r="A21" s="45">
        <v>8</v>
      </c>
      <c r="B21" s="45" t="s">
        <v>69</v>
      </c>
      <c r="C21" s="46" t="s">
        <v>30</v>
      </c>
      <c r="D21" s="46" t="s">
        <v>70</v>
      </c>
      <c r="E21" s="45" t="s">
        <v>66</v>
      </c>
      <c r="F21" s="49" t="s">
        <v>71</v>
      </c>
      <c r="G21" s="49" t="s">
        <v>68</v>
      </c>
      <c r="H21" s="50">
        <v>3.35</v>
      </c>
      <c r="I21" s="45">
        <v>0.22</v>
      </c>
      <c r="J21" s="45">
        <v>0.23</v>
      </c>
      <c r="K21" s="45">
        <v>0.24</v>
      </c>
      <c r="L21" s="45">
        <v>0.28</v>
      </c>
      <c r="M21" s="45">
        <v>0.29</v>
      </c>
      <c r="N21" s="45">
        <v>0.29</v>
      </c>
      <c r="O21" s="45">
        <v>0.29</v>
      </c>
      <c r="P21" s="45">
        <v>0.28</v>
      </c>
      <c r="Q21" s="45">
        <v>0.31</v>
      </c>
      <c r="R21" s="45">
        <v>0.34</v>
      </c>
      <c r="S21" s="45">
        <v>0.32</v>
      </c>
      <c r="T21" s="45">
        <v>0.26</v>
      </c>
      <c r="U21" s="63"/>
    </row>
    <row r="22" s="33" customFormat="1" ht="50" customHeight="1" spans="1:21">
      <c r="A22" s="45">
        <v>9</v>
      </c>
      <c r="B22" s="45" t="s">
        <v>72</v>
      </c>
      <c r="C22" s="46" t="s">
        <v>30</v>
      </c>
      <c r="D22" s="46" t="s">
        <v>73</v>
      </c>
      <c r="E22" s="45" t="s">
        <v>66</v>
      </c>
      <c r="F22" s="49" t="s">
        <v>74</v>
      </c>
      <c r="G22" s="49" t="s">
        <v>68</v>
      </c>
      <c r="H22" s="51">
        <v>3.3</v>
      </c>
      <c r="I22" s="45">
        <v>0.22</v>
      </c>
      <c r="J22" s="45">
        <v>0.23</v>
      </c>
      <c r="K22" s="45">
        <v>0.26</v>
      </c>
      <c r="L22" s="45">
        <v>0.28</v>
      </c>
      <c r="M22" s="45">
        <v>0.27</v>
      </c>
      <c r="N22" s="45">
        <v>0.27</v>
      </c>
      <c r="O22" s="45">
        <v>0.26</v>
      </c>
      <c r="P22" s="45">
        <v>0.32</v>
      </c>
      <c r="Q22" s="45">
        <v>0.31</v>
      </c>
      <c r="R22" s="45">
        <v>0.33</v>
      </c>
      <c r="S22" s="45">
        <v>0.29</v>
      </c>
      <c r="T22" s="45">
        <v>0.26</v>
      </c>
      <c r="U22" s="63"/>
    </row>
    <row r="23" s="33" customFormat="1" ht="50" customHeight="1" spans="1:21">
      <c r="A23" s="45">
        <v>10</v>
      </c>
      <c r="B23" s="45" t="s">
        <v>75</v>
      </c>
      <c r="C23" s="46" t="s">
        <v>30</v>
      </c>
      <c r="D23" s="46" t="s">
        <v>76</v>
      </c>
      <c r="E23" s="45" t="s">
        <v>77</v>
      </c>
      <c r="F23" s="49" t="s">
        <v>78</v>
      </c>
      <c r="G23" s="49" t="s">
        <v>79</v>
      </c>
      <c r="H23" s="50">
        <v>5.18</v>
      </c>
      <c r="I23" s="45">
        <v>0.4</v>
      </c>
      <c r="J23" s="45">
        <v>0.4</v>
      </c>
      <c r="K23" s="45">
        <v>0.45</v>
      </c>
      <c r="L23" s="45">
        <v>0.45</v>
      </c>
      <c r="M23" s="45">
        <v>0.44</v>
      </c>
      <c r="N23" s="45">
        <v>0.5</v>
      </c>
      <c r="O23" s="45">
        <v>0.35</v>
      </c>
      <c r="P23" s="45">
        <v>0.4</v>
      </c>
      <c r="Q23" s="45">
        <v>0.5</v>
      </c>
      <c r="R23" s="45">
        <v>0.46</v>
      </c>
      <c r="S23" s="45">
        <v>0.43</v>
      </c>
      <c r="T23" s="45">
        <v>0.4</v>
      </c>
      <c r="U23" s="63"/>
    </row>
    <row r="24" s="33" customFormat="1" ht="50" customHeight="1" spans="1:21">
      <c r="A24" s="45">
        <v>11</v>
      </c>
      <c r="B24" s="45" t="s">
        <v>80</v>
      </c>
      <c r="C24" s="46" t="s">
        <v>30</v>
      </c>
      <c r="D24" s="46" t="s">
        <v>81</v>
      </c>
      <c r="E24" s="45" t="s">
        <v>77</v>
      </c>
      <c r="F24" s="49" t="s">
        <v>82</v>
      </c>
      <c r="G24" s="49" t="s">
        <v>79</v>
      </c>
      <c r="H24" s="50">
        <v>2.32</v>
      </c>
      <c r="I24" s="45">
        <v>0.13</v>
      </c>
      <c r="J24" s="45">
        <v>0.12</v>
      </c>
      <c r="K24" s="45">
        <v>0.16</v>
      </c>
      <c r="L24" s="45">
        <v>0.19</v>
      </c>
      <c r="M24" s="45">
        <v>0.2</v>
      </c>
      <c r="N24" s="45">
        <v>0.22</v>
      </c>
      <c r="O24" s="45">
        <v>0.24</v>
      </c>
      <c r="P24" s="45">
        <v>0.25</v>
      </c>
      <c r="Q24" s="45">
        <v>0.26</v>
      </c>
      <c r="R24" s="45">
        <v>0.24</v>
      </c>
      <c r="S24" s="45">
        <v>0.18</v>
      </c>
      <c r="T24" s="45">
        <v>0.13</v>
      </c>
      <c r="U24" s="63"/>
    </row>
    <row r="25" s="33" customFormat="1" ht="50" customHeight="1" spans="1:21">
      <c r="A25" s="45">
        <v>12</v>
      </c>
      <c r="B25" s="45" t="s">
        <v>83</v>
      </c>
      <c r="C25" s="46" t="s">
        <v>30</v>
      </c>
      <c r="D25" s="46" t="s">
        <v>84</v>
      </c>
      <c r="E25" s="45" t="s">
        <v>77</v>
      </c>
      <c r="F25" s="49" t="s">
        <v>85</v>
      </c>
      <c r="G25" s="49" t="s">
        <v>79</v>
      </c>
      <c r="H25" s="57">
        <v>3</v>
      </c>
      <c r="I25" s="45">
        <v>0.22</v>
      </c>
      <c r="J25" s="45">
        <v>0.23</v>
      </c>
      <c r="K25" s="45">
        <v>0.24</v>
      </c>
      <c r="L25" s="45">
        <v>0.24</v>
      </c>
      <c r="M25" s="45">
        <v>0.25</v>
      </c>
      <c r="N25" s="45">
        <v>0.24</v>
      </c>
      <c r="O25" s="45">
        <v>0.26</v>
      </c>
      <c r="P25" s="45">
        <v>0.28</v>
      </c>
      <c r="Q25" s="45">
        <v>0.28</v>
      </c>
      <c r="R25" s="45">
        <v>0.28</v>
      </c>
      <c r="S25" s="45">
        <v>0.26</v>
      </c>
      <c r="T25" s="45">
        <v>0.22</v>
      </c>
      <c r="U25" s="63"/>
    </row>
    <row r="26" s="33" customFormat="1" ht="50" customHeight="1" spans="1:21">
      <c r="A26" s="45">
        <v>13</v>
      </c>
      <c r="B26" s="45" t="s">
        <v>86</v>
      </c>
      <c r="C26" s="46" t="s">
        <v>30</v>
      </c>
      <c r="D26" s="46" t="s">
        <v>87</v>
      </c>
      <c r="E26" s="45" t="s">
        <v>77</v>
      </c>
      <c r="F26" s="49" t="s">
        <v>88</v>
      </c>
      <c r="G26" s="49" t="s">
        <v>79</v>
      </c>
      <c r="H26" s="50">
        <v>2.8</v>
      </c>
      <c r="I26" s="45">
        <v>0.2</v>
      </c>
      <c r="J26" s="45">
        <v>0.21</v>
      </c>
      <c r="K26" s="45">
        <v>0.22</v>
      </c>
      <c r="L26" s="45">
        <v>0.22</v>
      </c>
      <c r="M26" s="45">
        <v>0.23</v>
      </c>
      <c r="N26" s="45">
        <v>0.24</v>
      </c>
      <c r="O26" s="45">
        <v>0.25</v>
      </c>
      <c r="P26" s="45">
        <v>0.25</v>
      </c>
      <c r="Q26" s="45">
        <v>0.25</v>
      </c>
      <c r="R26" s="45">
        <v>0.26</v>
      </c>
      <c r="S26" s="45">
        <v>0.25</v>
      </c>
      <c r="T26" s="45">
        <v>0.22</v>
      </c>
      <c r="U26" s="63"/>
    </row>
    <row r="27" s="33" customFormat="1" ht="50" customHeight="1" spans="1:21">
      <c r="A27" s="45">
        <v>14</v>
      </c>
      <c r="B27" s="45" t="s">
        <v>89</v>
      </c>
      <c r="C27" s="46" t="s">
        <v>30</v>
      </c>
      <c r="D27" s="46" t="s">
        <v>90</v>
      </c>
      <c r="E27" s="45" t="s">
        <v>77</v>
      </c>
      <c r="F27" s="49" t="s">
        <v>91</v>
      </c>
      <c r="G27" s="49" t="s">
        <v>79</v>
      </c>
      <c r="H27" s="50">
        <v>1.32</v>
      </c>
      <c r="I27" s="45">
        <v>0.08</v>
      </c>
      <c r="J27" s="45">
        <v>0.08</v>
      </c>
      <c r="K27" s="45">
        <v>0.11</v>
      </c>
      <c r="L27" s="45">
        <v>0.11</v>
      </c>
      <c r="M27" s="45">
        <v>0.11</v>
      </c>
      <c r="N27" s="45">
        <v>0.12</v>
      </c>
      <c r="O27" s="45">
        <v>0.12</v>
      </c>
      <c r="P27" s="45">
        <v>0.12</v>
      </c>
      <c r="Q27" s="45">
        <v>0.12</v>
      </c>
      <c r="R27" s="45">
        <v>0.13</v>
      </c>
      <c r="S27" s="45">
        <v>0.11</v>
      </c>
      <c r="T27" s="45">
        <v>0.11</v>
      </c>
      <c r="U27" s="63"/>
    </row>
    <row r="28" s="33" customFormat="1" ht="50" customHeight="1" spans="1:21">
      <c r="A28" s="45">
        <v>15</v>
      </c>
      <c r="B28" s="45" t="s">
        <v>92</v>
      </c>
      <c r="C28" s="46" t="s">
        <v>30</v>
      </c>
      <c r="D28" s="46" t="s">
        <v>93</v>
      </c>
      <c r="E28" s="45" t="s">
        <v>77</v>
      </c>
      <c r="F28" s="49" t="s">
        <v>94</v>
      </c>
      <c r="G28" s="49" t="s">
        <v>79</v>
      </c>
      <c r="H28" s="50">
        <v>6.06</v>
      </c>
      <c r="I28" s="45">
        <v>0.25</v>
      </c>
      <c r="J28" s="45">
        <v>0.25</v>
      </c>
      <c r="K28" s="45">
        <v>0.5</v>
      </c>
      <c r="L28" s="45">
        <v>0.55</v>
      </c>
      <c r="M28" s="45">
        <v>0.65</v>
      </c>
      <c r="N28" s="45">
        <v>0.65</v>
      </c>
      <c r="O28" s="45">
        <v>0.67</v>
      </c>
      <c r="P28" s="45">
        <v>0.66</v>
      </c>
      <c r="Q28" s="60">
        <v>0.7</v>
      </c>
      <c r="R28" s="45">
        <v>0.68</v>
      </c>
      <c r="S28" s="45">
        <v>0.25</v>
      </c>
      <c r="T28" s="45">
        <v>0.25</v>
      </c>
      <c r="U28" s="63"/>
    </row>
    <row r="29" s="33" customFormat="1" ht="50" customHeight="1" spans="1:21">
      <c r="A29" s="45">
        <v>16</v>
      </c>
      <c r="B29" s="45" t="s">
        <v>95</v>
      </c>
      <c r="C29" s="46" t="s">
        <v>30</v>
      </c>
      <c r="D29" s="46" t="s">
        <v>96</v>
      </c>
      <c r="E29" s="45" t="s">
        <v>77</v>
      </c>
      <c r="F29" s="49" t="s">
        <v>97</v>
      </c>
      <c r="G29" s="49" t="s">
        <v>79</v>
      </c>
      <c r="H29" s="50">
        <v>8.4</v>
      </c>
      <c r="I29" s="45">
        <v>0.5</v>
      </c>
      <c r="J29" s="45">
        <v>0.65</v>
      </c>
      <c r="K29" s="45">
        <v>0.71</v>
      </c>
      <c r="L29" s="45">
        <v>0.72</v>
      </c>
      <c r="M29" s="45">
        <v>0.78</v>
      </c>
      <c r="N29" s="45">
        <v>0.79</v>
      </c>
      <c r="O29" s="45">
        <v>0.52</v>
      </c>
      <c r="P29" s="45">
        <v>0.71</v>
      </c>
      <c r="Q29" s="60">
        <v>0.79</v>
      </c>
      <c r="R29" s="45">
        <v>0.82</v>
      </c>
      <c r="S29" s="45">
        <v>0.73</v>
      </c>
      <c r="T29" s="45">
        <v>0.68</v>
      </c>
      <c r="U29" s="63"/>
    </row>
    <row r="30" s="33" customFormat="1" ht="50" customHeight="1" spans="1:21">
      <c r="A30" s="45">
        <v>17</v>
      </c>
      <c r="B30" s="45" t="s">
        <v>98</v>
      </c>
      <c r="C30" s="46" t="s">
        <v>30</v>
      </c>
      <c r="D30" s="46" t="s">
        <v>99</v>
      </c>
      <c r="E30" s="45" t="s">
        <v>100</v>
      </c>
      <c r="F30" s="45" t="s">
        <v>101</v>
      </c>
      <c r="G30" s="49" t="s">
        <v>102</v>
      </c>
      <c r="H30" s="50">
        <v>15.3</v>
      </c>
      <c r="I30" s="45">
        <v>0.7</v>
      </c>
      <c r="J30" s="45">
        <v>1.43</v>
      </c>
      <c r="K30" s="45">
        <v>1.49</v>
      </c>
      <c r="L30" s="45">
        <v>1.53</v>
      </c>
      <c r="M30" s="45">
        <v>1.55</v>
      </c>
      <c r="N30" s="45">
        <v>1.53</v>
      </c>
      <c r="O30" s="45">
        <v>1.55</v>
      </c>
      <c r="P30" s="45">
        <v>1.1</v>
      </c>
      <c r="Q30" s="45">
        <v>1.57</v>
      </c>
      <c r="R30" s="45">
        <v>1.55</v>
      </c>
      <c r="S30" s="45">
        <v>0.7</v>
      </c>
      <c r="T30" s="45">
        <v>0.6</v>
      </c>
      <c r="U30" s="63"/>
    </row>
    <row r="31" s="33" customFormat="1" ht="50" customHeight="1" spans="1:21">
      <c r="A31" s="45">
        <v>18</v>
      </c>
      <c r="B31" s="45" t="s">
        <v>103</v>
      </c>
      <c r="C31" s="46" t="s">
        <v>30</v>
      </c>
      <c r="D31" s="58" t="s">
        <v>104</v>
      </c>
      <c r="E31" s="45" t="s">
        <v>100</v>
      </c>
      <c r="F31" s="45">
        <v>3500</v>
      </c>
      <c r="G31" s="49" t="s">
        <v>105</v>
      </c>
      <c r="H31" s="50">
        <v>17.5</v>
      </c>
      <c r="I31" s="45">
        <v>1.1</v>
      </c>
      <c r="J31" s="45">
        <v>1.3</v>
      </c>
      <c r="K31" s="45">
        <v>1.4</v>
      </c>
      <c r="L31" s="45">
        <v>1.7</v>
      </c>
      <c r="M31" s="45">
        <v>1.6</v>
      </c>
      <c r="N31" s="45">
        <v>1.5</v>
      </c>
      <c r="O31" s="45">
        <v>1.6</v>
      </c>
      <c r="P31" s="45">
        <v>1.1</v>
      </c>
      <c r="Q31" s="45">
        <v>1.6</v>
      </c>
      <c r="R31" s="45">
        <v>1.4</v>
      </c>
      <c r="S31" s="45">
        <v>1.9</v>
      </c>
      <c r="T31" s="45">
        <v>1.3</v>
      </c>
      <c r="U31" s="63"/>
    </row>
    <row r="32" s="33" customFormat="1" ht="50" customHeight="1" spans="1:21">
      <c r="A32" s="45">
        <v>19</v>
      </c>
      <c r="B32" s="45" t="s">
        <v>106</v>
      </c>
      <c r="C32" s="46" t="s">
        <v>30</v>
      </c>
      <c r="D32" s="58" t="s">
        <v>107</v>
      </c>
      <c r="E32" s="45" t="s">
        <v>108</v>
      </c>
      <c r="F32" s="49" t="s">
        <v>109</v>
      </c>
      <c r="G32" s="49" t="s">
        <v>110</v>
      </c>
      <c r="H32" s="50">
        <v>4.32</v>
      </c>
      <c r="I32" s="45">
        <v>0.18</v>
      </c>
      <c r="J32" s="45">
        <v>0.21</v>
      </c>
      <c r="K32" s="45">
        <v>0.38</v>
      </c>
      <c r="L32" s="45">
        <v>0.45</v>
      </c>
      <c r="M32" s="45">
        <v>0.48</v>
      </c>
      <c r="N32" s="45">
        <v>0.46</v>
      </c>
      <c r="O32" s="45">
        <v>0.49</v>
      </c>
      <c r="P32" s="45">
        <v>0.52</v>
      </c>
      <c r="Q32" s="60">
        <v>0.46</v>
      </c>
      <c r="R32" s="45">
        <v>0.39</v>
      </c>
      <c r="S32" s="45">
        <v>0.16</v>
      </c>
      <c r="T32" s="45">
        <v>0.14</v>
      </c>
      <c r="U32" s="63"/>
    </row>
    <row r="33" s="33" customFormat="1" ht="50" customHeight="1" spans="1:21">
      <c r="A33" s="45">
        <v>20</v>
      </c>
      <c r="B33" s="45" t="s">
        <v>111</v>
      </c>
      <c r="C33" s="46" t="s">
        <v>30</v>
      </c>
      <c r="D33" s="46" t="s">
        <v>112</v>
      </c>
      <c r="E33" s="45" t="s">
        <v>108</v>
      </c>
      <c r="F33" s="49" t="s">
        <v>113</v>
      </c>
      <c r="G33" s="49" t="s">
        <v>110</v>
      </c>
      <c r="H33" s="50">
        <v>17.28</v>
      </c>
      <c r="I33" s="45">
        <v>1.1</v>
      </c>
      <c r="J33" s="45">
        <v>1.2</v>
      </c>
      <c r="K33" s="45">
        <v>1.4</v>
      </c>
      <c r="L33" s="45">
        <v>1.5</v>
      </c>
      <c r="M33" s="45">
        <v>1.4</v>
      </c>
      <c r="N33" s="45">
        <v>1.5</v>
      </c>
      <c r="O33" s="45">
        <v>1.6</v>
      </c>
      <c r="P33" s="45">
        <v>1.18</v>
      </c>
      <c r="Q33" s="45">
        <v>1.6</v>
      </c>
      <c r="R33" s="45">
        <v>1.9</v>
      </c>
      <c r="S33" s="45">
        <v>1.6</v>
      </c>
      <c r="T33" s="45">
        <v>1.3</v>
      </c>
      <c r="U33" s="63"/>
    </row>
    <row r="34" s="33" customFormat="1" ht="50" customHeight="1" spans="1:21">
      <c r="A34" s="45">
        <v>21</v>
      </c>
      <c r="B34" s="45" t="s">
        <v>114</v>
      </c>
      <c r="C34" s="46" t="s">
        <v>30</v>
      </c>
      <c r="D34" s="46" t="s">
        <v>115</v>
      </c>
      <c r="E34" s="45" t="s">
        <v>108</v>
      </c>
      <c r="F34" s="49" t="s">
        <v>116</v>
      </c>
      <c r="G34" s="49" t="s">
        <v>110</v>
      </c>
      <c r="H34" s="50">
        <v>8.64</v>
      </c>
      <c r="I34" s="45">
        <v>0.5</v>
      </c>
      <c r="J34" s="45">
        <v>0.65</v>
      </c>
      <c r="K34" s="45">
        <v>0.71</v>
      </c>
      <c r="L34" s="45">
        <v>0.72</v>
      </c>
      <c r="M34" s="45">
        <v>0.78</v>
      </c>
      <c r="N34" s="45">
        <v>0.79</v>
      </c>
      <c r="O34" s="45">
        <v>0.76</v>
      </c>
      <c r="P34" s="45">
        <v>0.71</v>
      </c>
      <c r="Q34" s="60">
        <v>0.79</v>
      </c>
      <c r="R34" s="45">
        <v>0.82</v>
      </c>
      <c r="S34" s="45">
        <v>0.73</v>
      </c>
      <c r="T34" s="45">
        <v>0.68</v>
      </c>
      <c r="U34" s="63"/>
    </row>
    <row r="35" s="33" customFormat="1" ht="50" customHeight="1" spans="1:21">
      <c r="A35" s="45">
        <v>22</v>
      </c>
      <c r="B35" s="45" t="s">
        <v>117</v>
      </c>
      <c r="C35" s="46" t="s">
        <v>30</v>
      </c>
      <c r="D35" s="46" t="s">
        <v>118</v>
      </c>
      <c r="E35" s="45" t="s">
        <v>108</v>
      </c>
      <c r="F35" s="49" t="s">
        <v>119</v>
      </c>
      <c r="G35" s="49" t="s">
        <v>110</v>
      </c>
      <c r="H35" s="50">
        <v>5.69</v>
      </c>
      <c r="I35" s="45">
        <v>0.19</v>
      </c>
      <c r="J35" s="45">
        <v>0.25</v>
      </c>
      <c r="K35" s="45">
        <v>0.45</v>
      </c>
      <c r="L35" s="45">
        <v>0.51</v>
      </c>
      <c r="M35" s="45">
        <v>0.55</v>
      </c>
      <c r="N35" s="45">
        <v>0.65</v>
      </c>
      <c r="O35" s="45">
        <v>0.64</v>
      </c>
      <c r="P35" s="45">
        <v>0.66</v>
      </c>
      <c r="Q35" s="60">
        <v>0.63</v>
      </c>
      <c r="R35" s="45">
        <v>0.68</v>
      </c>
      <c r="S35" s="45">
        <v>0.25</v>
      </c>
      <c r="T35" s="45">
        <v>0.23</v>
      </c>
      <c r="U35" s="63"/>
    </row>
    <row r="36" s="33" customFormat="1" ht="50" customHeight="1" spans="1:21">
      <c r="A36" s="45">
        <v>23</v>
      </c>
      <c r="B36" s="45" t="s">
        <v>120</v>
      </c>
      <c r="C36" s="46" t="s">
        <v>30</v>
      </c>
      <c r="D36" s="46" t="s">
        <v>121</v>
      </c>
      <c r="E36" s="45" t="s">
        <v>122</v>
      </c>
      <c r="F36" s="49" t="s">
        <v>123</v>
      </c>
      <c r="G36" s="49" t="s">
        <v>124</v>
      </c>
      <c r="H36" s="51">
        <v>1.6</v>
      </c>
      <c r="I36" s="49">
        <v>0.09</v>
      </c>
      <c r="J36" s="62">
        <v>0.11</v>
      </c>
      <c r="K36" s="49">
        <v>0.11</v>
      </c>
      <c r="L36" s="49">
        <v>0.12</v>
      </c>
      <c r="M36" s="49">
        <v>0.14</v>
      </c>
      <c r="N36" s="49">
        <v>0.15</v>
      </c>
      <c r="O36" s="49">
        <v>0.12</v>
      </c>
      <c r="P36" s="49">
        <v>0.14</v>
      </c>
      <c r="Q36" s="45">
        <v>0.16</v>
      </c>
      <c r="R36" s="45">
        <v>0.17</v>
      </c>
      <c r="S36" s="45">
        <v>0.15</v>
      </c>
      <c r="T36" s="45">
        <v>0.14</v>
      </c>
      <c r="U36" s="63"/>
    </row>
    <row r="37" s="33" customFormat="1" ht="50" customHeight="1" spans="1:21">
      <c r="A37" s="45">
        <v>24</v>
      </c>
      <c r="B37" s="45" t="s">
        <v>125</v>
      </c>
      <c r="C37" s="46" t="s">
        <v>30</v>
      </c>
      <c r="D37" s="46" t="s">
        <v>126</v>
      </c>
      <c r="E37" s="45" t="s">
        <v>122</v>
      </c>
      <c r="F37" s="49" t="s">
        <v>116</v>
      </c>
      <c r="G37" s="49" t="s">
        <v>124</v>
      </c>
      <c r="H37" s="51">
        <v>5.84</v>
      </c>
      <c r="I37" s="45">
        <v>0.19</v>
      </c>
      <c r="J37" s="45">
        <v>0.25</v>
      </c>
      <c r="K37" s="45">
        <v>0.45</v>
      </c>
      <c r="L37" s="45">
        <v>0.55</v>
      </c>
      <c r="M37" s="45">
        <v>0.57</v>
      </c>
      <c r="N37" s="45">
        <v>0.71</v>
      </c>
      <c r="O37" s="45">
        <v>0.67</v>
      </c>
      <c r="P37" s="45">
        <v>0.66</v>
      </c>
      <c r="Q37" s="60">
        <v>0.63</v>
      </c>
      <c r="R37" s="45">
        <v>0.68</v>
      </c>
      <c r="S37" s="45">
        <v>0.25</v>
      </c>
      <c r="T37" s="45">
        <v>0.23</v>
      </c>
      <c r="U37" s="63"/>
    </row>
    <row r="38" s="33" customFormat="1" ht="50" customHeight="1" spans="1:21">
      <c r="A38" s="45">
        <v>25</v>
      </c>
      <c r="B38" s="45" t="s">
        <v>127</v>
      </c>
      <c r="C38" s="46" t="s">
        <v>30</v>
      </c>
      <c r="D38" s="46" t="s">
        <v>128</v>
      </c>
      <c r="E38" s="45" t="s">
        <v>122</v>
      </c>
      <c r="F38" s="49" t="s">
        <v>129</v>
      </c>
      <c r="G38" s="49" t="s">
        <v>124</v>
      </c>
      <c r="H38" s="51">
        <v>4.67</v>
      </c>
      <c r="I38" s="45">
        <v>0.21</v>
      </c>
      <c r="J38" s="45">
        <v>0.21</v>
      </c>
      <c r="K38" s="45">
        <v>0.38</v>
      </c>
      <c r="L38" s="45">
        <v>0.45</v>
      </c>
      <c r="M38" s="45">
        <v>0.46</v>
      </c>
      <c r="N38" s="45">
        <v>0.45</v>
      </c>
      <c r="O38" s="45">
        <v>0.45</v>
      </c>
      <c r="P38" s="45">
        <v>0.51</v>
      </c>
      <c r="Q38" s="60">
        <v>0.46</v>
      </c>
      <c r="R38" s="45">
        <v>0.53</v>
      </c>
      <c r="S38" s="45">
        <v>0.29</v>
      </c>
      <c r="T38" s="45">
        <v>0.27</v>
      </c>
      <c r="U38" s="63"/>
    </row>
    <row r="39" s="33" customFormat="1" ht="50" customHeight="1" spans="1:21">
      <c r="A39" s="45">
        <v>26</v>
      </c>
      <c r="B39" s="45" t="s">
        <v>130</v>
      </c>
      <c r="C39" s="46" t="s">
        <v>30</v>
      </c>
      <c r="D39" s="46" t="s">
        <v>131</v>
      </c>
      <c r="E39" s="45" t="s">
        <v>122</v>
      </c>
      <c r="F39" s="49" t="s">
        <v>132</v>
      </c>
      <c r="G39" s="49" t="s">
        <v>124</v>
      </c>
      <c r="H39" s="51">
        <v>3.5</v>
      </c>
      <c r="I39" s="45">
        <v>0.16</v>
      </c>
      <c r="J39" s="45">
        <v>0.21</v>
      </c>
      <c r="K39" s="45">
        <v>0.25</v>
      </c>
      <c r="L39" s="45">
        <v>0.27</v>
      </c>
      <c r="M39" s="45">
        <v>0.35</v>
      </c>
      <c r="N39" s="45">
        <v>0.37</v>
      </c>
      <c r="O39" s="45">
        <v>0.39</v>
      </c>
      <c r="P39" s="45">
        <v>0.37</v>
      </c>
      <c r="Q39" s="60">
        <v>0.38</v>
      </c>
      <c r="R39" s="45">
        <v>0.39</v>
      </c>
      <c r="S39" s="45">
        <v>0.21</v>
      </c>
      <c r="T39" s="45">
        <v>0.15</v>
      </c>
      <c r="U39" s="63"/>
    </row>
    <row r="40" s="33" customFormat="1" ht="50" customHeight="1" spans="1:21">
      <c r="A40" s="45">
        <v>27</v>
      </c>
      <c r="B40" s="45" t="s">
        <v>133</v>
      </c>
      <c r="C40" s="46" t="s">
        <v>30</v>
      </c>
      <c r="D40" s="45" t="s">
        <v>134</v>
      </c>
      <c r="E40" s="45" t="s">
        <v>122</v>
      </c>
      <c r="F40" s="49" t="s">
        <v>135</v>
      </c>
      <c r="G40" s="49" t="s">
        <v>124</v>
      </c>
      <c r="H40" s="50">
        <v>4.38</v>
      </c>
      <c r="I40" s="45">
        <v>0.21</v>
      </c>
      <c r="J40" s="45">
        <v>0.21</v>
      </c>
      <c r="K40" s="45">
        <v>0.35</v>
      </c>
      <c r="L40" s="45">
        <v>0.37</v>
      </c>
      <c r="M40" s="45">
        <v>0.39</v>
      </c>
      <c r="N40" s="45">
        <v>0.45</v>
      </c>
      <c r="O40" s="45">
        <v>0.47</v>
      </c>
      <c r="P40" s="45">
        <v>0.45</v>
      </c>
      <c r="Q40" s="60">
        <v>0.46</v>
      </c>
      <c r="R40" s="45">
        <v>0.53</v>
      </c>
      <c r="S40" s="45">
        <v>0.25</v>
      </c>
      <c r="T40" s="45">
        <v>0.24</v>
      </c>
      <c r="U40" s="63"/>
    </row>
    <row r="41" s="33" customFormat="1" ht="50" customHeight="1" spans="1:21">
      <c r="A41" s="45">
        <v>28</v>
      </c>
      <c r="B41" s="45" t="s">
        <v>136</v>
      </c>
      <c r="C41" s="46" t="s">
        <v>30</v>
      </c>
      <c r="D41" s="46" t="s">
        <v>137</v>
      </c>
      <c r="E41" s="45" t="s">
        <v>122</v>
      </c>
      <c r="F41" s="49" t="s">
        <v>138</v>
      </c>
      <c r="G41" s="49" t="s">
        <v>124</v>
      </c>
      <c r="H41" s="50">
        <v>4.53</v>
      </c>
      <c r="I41" s="45">
        <v>0.21</v>
      </c>
      <c r="J41" s="45">
        <v>0.21</v>
      </c>
      <c r="K41" s="45">
        <v>0.31</v>
      </c>
      <c r="L41" s="45">
        <v>0.35</v>
      </c>
      <c r="M41" s="45">
        <v>0.41</v>
      </c>
      <c r="N41" s="45">
        <v>0.45</v>
      </c>
      <c r="O41" s="45">
        <v>0.49</v>
      </c>
      <c r="P41" s="45">
        <v>0.51</v>
      </c>
      <c r="Q41" s="60">
        <v>0.53</v>
      </c>
      <c r="R41" s="45">
        <v>0.55</v>
      </c>
      <c r="S41" s="45">
        <v>0.28</v>
      </c>
      <c r="T41" s="45">
        <v>0.23</v>
      </c>
      <c r="U41" s="63"/>
    </row>
    <row r="42" s="33" customFormat="1" ht="50" customHeight="1" spans="1:21">
      <c r="A42" s="45">
        <v>29</v>
      </c>
      <c r="B42" s="45" t="s">
        <v>139</v>
      </c>
      <c r="C42" s="46" t="s">
        <v>30</v>
      </c>
      <c r="D42" s="46" t="s">
        <v>140</v>
      </c>
      <c r="E42" s="45" t="s">
        <v>122</v>
      </c>
      <c r="F42" s="49" t="s">
        <v>109</v>
      </c>
      <c r="G42" s="49" t="s">
        <v>124</v>
      </c>
      <c r="H42" s="50">
        <v>2.92</v>
      </c>
      <c r="I42" s="45">
        <v>0.1</v>
      </c>
      <c r="J42" s="45">
        <v>0.13</v>
      </c>
      <c r="K42" s="45">
        <v>0.21</v>
      </c>
      <c r="L42" s="45">
        <v>0.23</v>
      </c>
      <c r="M42" s="45">
        <v>0.24</v>
      </c>
      <c r="N42" s="45">
        <v>0.31</v>
      </c>
      <c r="O42" s="45">
        <v>0.31</v>
      </c>
      <c r="P42" s="45">
        <v>0.35</v>
      </c>
      <c r="Q42" s="45">
        <v>0.35</v>
      </c>
      <c r="R42" s="45">
        <v>0.35</v>
      </c>
      <c r="S42" s="45">
        <v>0.23</v>
      </c>
      <c r="T42" s="45">
        <v>0.11</v>
      </c>
      <c r="U42" s="63"/>
    </row>
    <row r="43" s="33" customFormat="1" ht="50" customHeight="1" spans="1:21">
      <c r="A43" s="45">
        <v>30</v>
      </c>
      <c r="B43" s="45" t="s">
        <v>141</v>
      </c>
      <c r="C43" s="46" t="s">
        <v>30</v>
      </c>
      <c r="D43" s="46" t="s">
        <v>142</v>
      </c>
      <c r="E43" s="45" t="s">
        <v>122</v>
      </c>
      <c r="F43" s="49" t="s">
        <v>109</v>
      </c>
      <c r="G43" s="49" t="s">
        <v>124</v>
      </c>
      <c r="H43" s="50">
        <v>2.92</v>
      </c>
      <c r="I43" s="45">
        <v>0.2</v>
      </c>
      <c r="J43" s="45">
        <v>0.21</v>
      </c>
      <c r="K43" s="45">
        <v>0.22</v>
      </c>
      <c r="L43" s="45">
        <v>0.25</v>
      </c>
      <c r="M43" s="45">
        <v>0.23</v>
      </c>
      <c r="N43" s="45">
        <v>0.24</v>
      </c>
      <c r="O43" s="45">
        <v>0.26</v>
      </c>
      <c r="P43" s="45">
        <v>0.27</v>
      </c>
      <c r="Q43" s="45">
        <v>0.26</v>
      </c>
      <c r="R43" s="45">
        <v>0.31</v>
      </c>
      <c r="S43" s="45">
        <v>0.25</v>
      </c>
      <c r="T43" s="45">
        <v>0.22</v>
      </c>
      <c r="U43" s="63"/>
    </row>
    <row r="44" s="33" customFormat="1" ht="50" customHeight="1" spans="1:21">
      <c r="A44" s="45">
        <v>31</v>
      </c>
      <c r="B44" s="45" t="s">
        <v>143</v>
      </c>
      <c r="C44" s="46" t="s">
        <v>30</v>
      </c>
      <c r="D44" s="46" t="s">
        <v>144</v>
      </c>
      <c r="E44" s="45" t="s">
        <v>122</v>
      </c>
      <c r="F44" s="49" t="s">
        <v>109</v>
      </c>
      <c r="G44" s="49" t="s">
        <v>124</v>
      </c>
      <c r="H44" s="50">
        <v>2.92</v>
      </c>
      <c r="I44" s="45">
        <v>0.2</v>
      </c>
      <c r="J44" s="45">
        <v>0.21</v>
      </c>
      <c r="K44" s="45">
        <v>0.22</v>
      </c>
      <c r="L44" s="45">
        <v>0.25</v>
      </c>
      <c r="M44" s="45">
        <v>0.23</v>
      </c>
      <c r="N44" s="45">
        <v>0.24</v>
      </c>
      <c r="O44" s="45">
        <v>0.26</v>
      </c>
      <c r="P44" s="45">
        <v>0.27</v>
      </c>
      <c r="Q44" s="45">
        <v>0.26</v>
      </c>
      <c r="R44" s="45">
        <v>0.31</v>
      </c>
      <c r="S44" s="45">
        <v>0.25</v>
      </c>
      <c r="T44" s="45">
        <v>0.22</v>
      </c>
      <c r="U44" s="63"/>
    </row>
    <row r="45" s="33" customFormat="1" ht="50" customHeight="1" spans="1:21">
      <c r="A45" s="45">
        <v>32</v>
      </c>
      <c r="B45" s="45" t="s">
        <v>145</v>
      </c>
      <c r="C45" s="46" t="s">
        <v>30</v>
      </c>
      <c r="D45" s="46" t="s">
        <v>146</v>
      </c>
      <c r="E45" s="45" t="s">
        <v>122</v>
      </c>
      <c r="F45" s="49" t="s">
        <v>147</v>
      </c>
      <c r="G45" s="49" t="s">
        <v>124</v>
      </c>
      <c r="H45" s="50">
        <v>2.13</v>
      </c>
      <c r="I45" s="45">
        <v>0.13</v>
      </c>
      <c r="J45" s="45">
        <v>0.15</v>
      </c>
      <c r="K45" s="45">
        <v>0.17</v>
      </c>
      <c r="L45" s="45">
        <v>0.18</v>
      </c>
      <c r="M45" s="45">
        <v>0.17</v>
      </c>
      <c r="N45" s="45">
        <v>0.21</v>
      </c>
      <c r="O45" s="45">
        <v>0.21</v>
      </c>
      <c r="P45" s="45">
        <v>0.18</v>
      </c>
      <c r="Q45" s="60">
        <v>0.2</v>
      </c>
      <c r="R45" s="45">
        <v>0.25</v>
      </c>
      <c r="S45" s="45">
        <v>0.15</v>
      </c>
      <c r="T45" s="45">
        <v>0.13</v>
      </c>
      <c r="U45" s="63"/>
    </row>
    <row r="46" s="33" customFormat="1" ht="50" customHeight="1" spans="1:21">
      <c r="A46" s="45">
        <v>33</v>
      </c>
      <c r="B46" s="45" t="s">
        <v>148</v>
      </c>
      <c r="C46" s="46" t="s">
        <v>30</v>
      </c>
      <c r="D46" s="46" t="s">
        <v>149</v>
      </c>
      <c r="E46" s="45" t="s">
        <v>122</v>
      </c>
      <c r="F46" s="49" t="s">
        <v>119</v>
      </c>
      <c r="G46" s="49" t="s">
        <v>124</v>
      </c>
      <c r="H46" s="50">
        <v>3.79</v>
      </c>
      <c r="I46" s="45">
        <v>0.18</v>
      </c>
      <c r="J46" s="45">
        <v>0.25</v>
      </c>
      <c r="K46" s="45">
        <v>0.31</v>
      </c>
      <c r="L46" s="45">
        <v>0.33</v>
      </c>
      <c r="M46" s="45">
        <v>0.35</v>
      </c>
      <c r="N46" s="45">
        <v>0.37</v>
      </c>
      <c r="O46" s="45">
        <v>0.37</v>
      </c>
      <c r="P46" s="45">
        <v>0.37</v>
      </c>
      <c r="Q46" s="60">
        <v>0.38</v>
      </c>
      <c r="R46" s="45">
        <v>0.39</v>
      </c>
      <c r="S46" s="45">
        <v>0.34</v>
      </c>
      <c r="T46" s="45">
        <v>0.15</v>
      </c>
      <c r="U46" s="63"/>
    </row>
    <row r="47" s="33" customFormat="1" ht="50" customHeight="1" spans="1:21">
      <c r="A47" s="45">
        <v>34</v>
      </c>
      <c r="B47" s="45" t="s">
        <v>150</v>
      </c>
      <c r="C47" s="46" t="s">
        <v>30</v>
      </c>
      <c r="D47" s="46" t="s">
        <v>151</v>
      </c>
      <c r="E47" s="45" t="s">
        <v>152</v>
      </c>
      <c r="F47" s="49" t="s">
        <v>153</v>
      </c>
      <c r="G47" s="45" t="s">
        <v>154</v>
      </c>
      <c r="H47" s="50">
        <v>4.62</v>
      </c>
      <c r="I47" s="45">
        <v>0.18</v>
      </c>
      <c r="J47" s="45">
        <v>0.29</v>
      </c>
      <c r="K47" s="45">
        <v>0.38</v>
      </c>
      <c r="L47" s="45">
        <v>0.45</v>
      </c>
      <c r="M47" s="45">
        <v>0.48</v>
      </c>
      <c r="N47" s="45">
        <v>0.46</v>
      </c>
      <c r="O47" s="45">
        <v>0.49</v>
      </c>
      <c r="P47" s="45">
        <v>0.51</v>
      </c>
      <c r="Q47" s="60">
        <v>0.46</v>
      </c>
      <c r="R47" s="45">
        <v>0.39</v>
      </c>
      <c r="S47" s="45">
        <v>0.32</v>
      </c>
      <c r="T47" s="45">
        <v>0.21</v>
      </c>
      <c r="U47" s="63"/>
    </row>
    <row r="48" s="33" customFormat="1" ht="50" customHeight="1" spans="1:21">
      <c r="A48" s="48">
        <v>35</v>
      </c>
      <c r="B48" s="48" t="s">
        <v>155</v>
      </c>
      <c r="C48" s="52" t="s">
        <v>30</v>
      </c>
      <c r="D48" s="52" t="s">
        <v>156</v>
      </c>
      <c r="E48" s="45" t="s">
        <v>152</v>
      </c>
      <c r="F48" s="49" t="s">
        <v>157</v>
      </c>
      <c r="G48" s="45" t="s">
        <v>154</v>
      </c>
      <c r="H48" s="53">
        <v>4.67</v>
      </c>
      <c r="I48" s="55">
        <v>0.23</v>
      </c>
      <c r="J48" s="55">
        <v>0.29</v>
      </c>
      <c r="K48" s="55">
        <v>0.38</v>
      </c>
      <c r="L48" s="55">
        <v>0.43</v>
      </c>
      <c r="M48" s="55">
        <v>0.42</v>
      </c>
      <c r="N48" s="55">
        <v>0.41</v>
      </c>
      <c r="O48" s="55">
        <v>0.41</v>
      </c>
      <c r="P48" s="55">
        <v>0.42</v>
      </c>
      <c r="Q48" s="55">
        <v>0.43</v>
      </c>
      <c r="R48" s="55">
        <v>0.43</v>
      </c>
      <c r="S48" s="55">
        <v>0.41</v>
      </c>
      <c r="T48" s="55">
        <v>0.41</v>
      </c>
      <c r="U48" s="48"/>
    </row>
    <row r="49" s="33" customFormat="1" ht="50" customHeight="1" spans="1:21">
      <c r="A49" s="49"/>
      <c r="B49" s="49"/>
      <c r="C49" s="54"/>
      <c r="D49" s="54"/>
      <c r="E49" s="45" t="s">
        <v>158</v>
      </c>
      <c r="F49" s="49" t="s">
        <v>159</v>
      </c>
      <c r="G49" s="45" t="s">
        <v>40</v>
      </c>
      <c r="H49" s="50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="33" customFormat="1" ht="50" customHeight="1" spans="1:21">
      <c r="A50" s="45">
        <v>36</v>
      </c>
      <c r="B50" s="45" t="s">
        <v>160</v>
      </c>
      <c r="C50" s="46" t="s">
        <v>30</v>
      </c>
      <c r="D50" s="46" t="s">
        <v>161</v>
      </c>
      <c r="E50" s="45" t="s">
        <v>152</v>
      </c>
      <c r="F50" s="49" t="s">
        <v>162</v>
      </c>
      <c r="G50" s="45" t="s">
        <v>154</v>
      </c>
      <c r="H50" s="50">
        <v>3.15</v>
      </c>
      <c r="I50" s="45">
        <v>0.19</v>
      </c>
      <c r="J50" s="45">
        <v>0.23</v>
      </c>
      <c r="K50" s="45">
        <v>0.25</v>
      </c>
      <c r="L50" s="45">
        <v>0.27</v>
      </c>
      <c r="M50" s="45">
        <v>0.29</v>
      </c>
      <c r="N50" s="45">
        <v>0.24</v>
      </c>
      <c r="O50" s="45">
        <v>0.22</v>
      </c>
      <c r="P50" s="45">
        <v>0.32</v>
      </c>
      <c r="Q50" s="45">
        <v>0.31</v>
      </c>
      <c r="R50" s="45">
        <v>0.32</v>
      </c>
      <c r="S50" s="45">
        <v>0.27</v>
      </c>
      <c r="T50" s="45">
        <v>0.24</v>
      </c>
      <c r="U50" s="63"/>
    </row>
    <row r="51" s="33" customFormat="1" ht="50" customHeight="1" spans="1:21">
      <c r="A51" s="45">
        <v>37</v>
      </c>
      <c r="B51" s="45" t="s">
        <v>163</v>
      </c>
      <c r="C51" s="46" t="s">
        <v>30</v>
      </c>
      <c r="D51" s="46" t="s">
        <v>164</v>
      </c>
      <c r="E51" s="45" t="s">
        <v>152</v>
      </c>
      <c r="F51" s="45" t="s">
        <v>165</v>
      </c>
      <c r="G51" s="45" t="s">
        <v>154</v>
      </c>
      <c r="H51" s="59">
        <v>3.14</v>
      </c>
      <c r="I51" s="45">
        <v>0.18</v>
      </c>
      <c r="J51" s="45">
        <v>0.23</v>
      </c>
      <c r="K51" s="45">
        <v>0.25</v>
      </c>
      <c r="L51" s="45">
        <v>0.27</v>
      </c>
      <c r="M51" s="45">
        <v>0.29</v>
      </c>
      <c r="N51" s="45">
        <v>0.24</v>
      </c>
      <c r="O51" s="45">
        <v>0.22</v>
      </c>
      <c r="P51" s="45">
        <v>0.32</v>
      </c>
      <c r="Q51" s="45">
        <v>0.31</v>
      </c>
      <c r="R51" s="45">
        <v>0.32</v>
      </c>
      <c r="S51" s="45">
        <v>0.27</v>
      </c>
      <c r="T51" s="45">
        <v>0.24</v>
      </c>
      <c r="U51" s="63"/>
    </row>
    <row r="52" s="33" customFormat="1" ht="50" customHeight="1" spans="1:21">
      <c r="A52" s="45">
        <v>38</v>
      </c>
      <c r="B52" s="45" t="s">
        <v>166</v>
      </c>
      <c r="C52" s="46" t="s">
        <v>30</v>
      </c>
      <c r="D52" s="46" t="s">
        <v>167</v>
      </c>
      <c r="E52" s="45" t="s">
        <v>152</v>
      </c>
      <c r="F52" s="45" t="s">
        <v>168</v>
      </c>
      <c r="G52" s="45" t="s">
        <v>154</v>
      </c>
      <c r="H52" s="59">
        <v>1.82</v>
      </c>
      <c r="I52" s="49">
        <v>0.11</v>
      </c>
      <c r="J52" s="49">
        <v>0.13</v>
      </c>
      <c r="K52" s="49">
        <v>0.15</v>
      </c>
      <c r="L52" s="49">
        <v>0.17</v>
      </c>
      <c r="M52" s="49">
        <v>0.16</v>
      </c>
      <c r="N52" s="49">
        <v>0.15</v>
      </c>
      <c r="O52" s="49">
        <v>0.13</v>
      </c>
      <c r="P52" s="49">
        <v>0.16</v>
      </c>
      <c r="Q52" s="45">
        <v>0.18</v>
      </c>
      <c r="R52" s="45">
        <v>0.17</v>
      </c>
      <c r="S52" s="45">
        <v>0.16</v>
      </c>
      <c r="T52" s="45">
        <v>0.15</v>
      </c>
      <c r="U52" s="63"/>
    </row>
    <row r="53" s="33" customFormat="1" ht="50" customHeight="1" spans="1:21">
      <c r="A53" s="45">
        <v>39</v>
      </c>
      <c r="B53" s="45" t="s">
        <v>169</v>
      </c>
      <c r="C53" s="46" t="s">
        <v>30</v>
      </c>
      <c r="D53" s="46" t="s">
        <v>170</v>
      </c>
      <c r="E53" s="45" t="s">
        <v>152</v>
      </c>
      <c r="F53" s="45" t="s">
        <v>171</v>
      </c>
      <c r="G53" s="45" t="s">
        <v>154</v>
      </c>
      <c r="H53" s="59">
        <v>4.22</v>
      </c>
      <c r="I53" s="45">
        <v>0.18</v>
      </c>
      <c r="J53" s="45">
        <v>0.21</v>
      </c>
      <c r="K53" s="45">
        <v>0.38</v>
      </c>
      <c r="L53" s="45">
        <v>0.45</v>
      </c>
      <c r="M53" s="45">
        <v>0.48</v>
      </c>
      <c r="N53" s="45">
        <v>0.46</v>
      </c>
      <c r="O53" s="45">
        <v>0.47</v>
      </c>
      <c r="P53" s="45">
        <v>0.49</v>
      </c>
      <c r="Q53" s="60">
        <v>0.46</v>
      </c>
      <c r="R53" s="45">
        <v>0.35</v>
      </c>
      <c r="S53" s="45">
        <v>0.15</v>
      </c>
      <c r="T53" s="45">
        <v>0.14</v>
      </c>
      <c r="U53" s="63"/>
    </row>
    <row r="54" s="33" customFormat="1" ht="50" customHeight="1" spans="1:21">
      <c r="A54" s="45">
        <v>40</v>
      </c>
      <c r="B54" s="45" t="s">
        <v>172</v>
      </c>
      <c r="C54" s="46" t="s">
        <v>173</v>
      </c>
      <c r="D54" s="46" t="s">
        <v>28</v>
      </c>
      <c r="E54" s="45" t="s">
        <v>174</v>
      </c>
      <c r="F54" s="45" t="s">
        <v>175</v>
      </c>
      <c r="G54" s="45" t="s">
        <v>37</v>
      </c>
      <c r="H54" s="59">
        <v>120</v>
      </c>
      <c r="I54" s="45" t="s">
        <v>28</v>
      </c>
      <c r="J54" s="45" t="s">
        <v>28</v>
      </c>
      <c r="K54" s="45">
        <v>12</v>
      </c>
      <c r="L54" s="45">
        <v>12</v>
      </c>
      <c r="M54" s="45">
        <v>12</v>
      </c>
      <c r="N54" s="45">
        <v>13</v>
      </c>
      <c r="O54" s="45">
        <v>15</v>
      </c>
      <c r="P54" s="45">
        <v>15</v>
      </c>
      <c r="Q54" s="45">
        <v>15</v>
      </c>
      <c r="R54" s="45">
        <v>13</v>
      </c>
      <c r="S54" s="45">
        <v>13</v>
      </c>
      <c r="T54" s="45" t="s">
        <v>28</v>
      </c>
      <c r="U54" s="63"/>
    </row>
    <row r="55" s="29" customFormat="1" ht="40" customHeight="1" spans="5:8">
      <c r="E55" s="34"/>
      <c r="F55" s="34"/>
      <c r="G55" s="34"/>
      <c r="H55" s="35"/>
    </row>
  </sheetData>
  <mergeCells count="88">
    <mergeCell ref="A1:B1"/>
    <mergeCell ref="A2:U2"/>
    <mergeCell ref="A3:U3"/>
    <mergeCell ref="I4:T4"/>
    <mergeCell ref="A4:A5"/>
    <mergeCell ref="A8:A10"/>
    <mergeCell ref="A11:A12"/>
    <mergeCell ref="A14:A15"/>
    <mergeCell ref="A16:A18"/>
    <mergeCell ref="A48:A49"/>
    <mergeCell ref="B4:B5"/>
    <mergeCell ref="B8:B10"/>
    <mergeCell ref="B11:B12"/>
    <mergeCell ref="B14:B15"/>
    <mergeCell ref="B16:B18"/>
    <mergeCell ref="B48:B49"/>
    <mergeCell ref="C4:C5"/>
    <mergeCell ref="C8:C10"/>
    <mergeCell ref="C14:C15"/>
    <mergeCell ref="C16:C18"/>
    <mergeCell ref="C48:C49"/>
    <mergeCell ref="D4:D5"/>
    <mergeCell ref="D8:D10"/>
    <mergeCell ref="D14:D15"/>
    <mergeCell ref="D16:D18"/>
    <mergeCell ref="D48:D49"/>
    <mergeCell ref="E4:E5"/>
    <mergeCell ref="F4:F5"/>
    <mergeCell ref="G4:G5"/>
    <mergeCell ref="H4:H5"/>
    <mergeCell ref="H8:H10"/>
    <mergeCell ref="H14:H15"/>
    <mergeCell ref="H16:H18"/>
    <mergeCell ref="H48:H49"/>
    <mergeCell ref="I8:I10"/>
    <mergeCell ref="I14:I15"/>
    <mergeCell ref="I16:I18"/>
    <mergeCell ref="I48:I49"/>
    <mergeCell ref="J8:J10"/>
    <mergeCell ref="J14:J15"/>
    <mergeCell ref="J16:J18"/>
    <mergeCell ref="J48:J49"/>
    <mergeCell ref="K8:K10"/>
    <mergeCell ref="K14:K15"/>
    <mergeCell ref="K16:K18"/>
    <mergeCell ref="K48:K49"/>
    <mergeCell ref="L8:L10"/>
    <mergeCell ref="L14:L15"/>
    <mergeCell ref="L16:L18"/>
    <mergeCell ref="L48:L49"/>
    <mergeCell ref="M8:M10"/>
    <mergeCell ref="M14:M15"/>
    <mergeCell ref="M16:M18"/>
    <mergeCell ref="M48:M49"/>
    <mergeCell ref="N8:N10"/>
    <mergeCell ref="N14:N15"/>
    <mergeCell ref="N16:N18"/>
    <mergeCell ref="N48:N49"/>
    <mergeCell ref="O8:O10"/>
    <mergeCell ref="O14:O15"/>
    <mergeCell ref="O16:O18"/>
    <mergeCell ref="O48:O49"/>
    <mergeCell ref="P8:P10"/>
    <mergeCell ref="P14:P15"/>
    <mergeCell ref="P16:P18"/>
    <mergeCell ref="P48:P49"/>
    <mergeCell ref="Q8:Q10"/>
    <mergeCell ref="Q14:Q15"/>
    <mergeCell ref="Q16:Q18"/>
    <mergeCell ref="Q48:Q49"/>
    <mergeCell ref="R8:R10"/>
    <mergeCell ref="R14:R15"/>
    <mergeCell ref="R16:R18"/>
    <mergeCell ref="R48:R49"/>
    <mergeCell ref="S8:S10"/>
    <mergeCell ref="S14:S15"/>
    <mergeCell ref="S16:S18"/>
    <mergeCell ref="S48:S49"/>
    <mergeCell ref="T8:T10"/>
    <mergeCell ref="T14:T15"/>
    <mergeCell ref="T16:T18"/>
    <mergeCell ref="T48:T49"/>
    <mergeCell ref="U4:U5"/>
    <mergeCell ref="U8:U10"/>
    <mergeCell ref="U14:U15"/>
    <mergeCell ref="U16:U18"/>
    <mergeCell ref="U48:U49"/>
    <mergeCell ref="A6:F7"/>
  </mergeCells>
  <conditionalFormatting sqref="B1:C1">
    <cfRule type="duplicateValues" dxfId="0" priority="2"/>
  </conditionalFormatting>
  <conditionalFormatting sqref="D1">
    <cfRule type="duplicateValues" dxfId="0" priority="1"/>
  </conditionalFormatting>
  <pageMargins left="0.751388888888889" right="0.472222222222222" top="0.354166666666667" bottom="0.196527777777778" header="0.354166666666667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workbookViewId="0">
      <selection activeCell="C16" sqref="C16"/>
    </sheetView>
  </sheetViews>
  <sheetFormatPr defaultColWidth="8.88888888888889" defaultRowHeight="14.4"/>
  <cols>
    <col min="2" max="2" width="14.5462962962963" customWidth="1"/>
  </cols>
  <sheetData>
    <row r="1" ht="20.4" spans="1:17">
      <c r="A1" s="1" t="s">
        <v>176</v>
      </c>
      <c r="B1" s="1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1.6" spans="1:17">
      <c r="A2" s="6" t="s">
        <v>177</v>
      </c>
      <c r="B2" s="6"/>
      <c r="C2" s="6"/>
      <c r="D2" s="6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>
      <c r="A3" s="9" t="s">
        <v>178</v>
      </c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>
      <c r="A4" s="12" t="s">
        <v>179</v>
      </c>
      <c r="B4" s="12" t="s">
        <v>180</v>
      </c>
      <c r="C4" s="13" t="s">
        <v>181</v>
      </c>
      <c r="D4" s="14"/>
      <c r="E4" s="14" t="s">
        <v>182</v>
      </c>
      <c r="F4" s="15" t="s">
        <v>183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28"/>
    </row>
    <row r="5" spans="1:17">
      <c r="A5" s="12"/>
      <c r="B5" s="12"/>
      <c r="C5" s="13"/>
      <c r="D5" s="17"/>
      <c r="E5" s="17"/>
      <c r="F5" s="13" t="s">
        <v>184</v>
      </c>
      <c r="G5" s="13" t="s">
        <v>185</v>
      </c>
      <c r="H5" s="13" t="s">
        <v>186</v>
      </c>
      <c r="I5" s="13" t="s">
        <v>187</v>
      </c>
      <c r="J5" s="13" t="s">
        <v>188</v>
      </c>
      <c r="K5" s="13" t="s">
        <v>189</v>
      </c>
      <c r="L5" s="13" t="s">
        <v>190</v>
      </c>
      <c r="M5" s="13" t="s">
        <v>191</v>
      </c>
      <c r="N5" s="13" t="s">
        <v>192</v>
      </c>
      <c r="O5" s="13" t="s">
        <v>193</v>
      </c>
      <c r="P5" s="13" t="s">
        <v>194</v>
      </c>
      <c r="Q5" s="13" t="s">
        <v>195</v>
      </c>
    </row>
    <row r="6" spans="1:17">
      <c r="A6" s="18"/>
      <c r="B6" s="19" t="s">
        <v>196</v>
      </c>
      <c r="C6" s="20"/>
      <c r="D6" s="20"/>
      <c r="E6" s="21">
        <f t="shared" ref="E6:Q6" si="0">SUM(E7:E31)</f>
        <v>109.2297</v>
      </c>
      <c r="F6" s="21">
        <f t="shared" si="0"/>
        <v>8.0312</v>
      </c>
      <c r="G6" s="21">
        <f t="shared" si="0"/>
        <v>7.9446</v>
      </c>
      <c r="H6" s="21">
        <f t="shared" si="0"/>
        <v>8.1889</v>
      </c>
      <c r="I6" s="21">
        <f t="shared" si="0"/>
        <v>9.43</v>
      </c>
      <c r="J6" s="21">
        <f t="shared" si="0"/>
        <v>8.95</v>
      </c>
      <c r="K6" s="21">
        <f t="shared" si="0"/>
        <v>8.85</v>
      </c>
      <c r="L6" s="21">
        <f t="shared" si="0"/>
        <v>9.33</v>
      </c>
      <c r="M6" s="21">
        <f t="shared" si="0"/>
        <v>9.6</v>
      </c>
      <c r="N6" s="21">
        <f t="shared" si="0"/>
        <v>8.945</v>
      </c>
      <c r="O6" s="21">
        <f t="shared" si="0"/>
        <v>11.18</v>
      </c>
      <c r="P6" s="21">
        <f t="shared" si="0"/>
        <v>9.84</v>
      </c>
      <c r="Q6" s="21">
        <f t="shared" si="0"/>
        <v>8.94</v>
      </c>
    </row>
    <row r="7" ht="19.2" spans="1:17">
      <c r="A7" s="22">
        <v>1</v>
      </c>
      <c r="B7" s="22" t="s">
        <v>197</v>
      </c>
      <c r="C7" s="23" t="s">
        <v>198</v>
      </c>
      <c r="D7" s="23">
        <f t="shared" ref="D7:D31" si="1">E7</f>
        <v>7</v>
      </c>
      <c r="E7" s="24">
        <f t="shared" ref="E7:E31" si="2">SUM(F7:Q7)</f>
        <v>7</v>
      </c>
      <c r="F7" s="25">
        <v>0.62</v>
      </c>
      <c r="G7" s="25">
        <v>0.69</v>
      </c>
      <c r="H7" s="25">
        <v>0.42</v>
      </c>
      <c r="I7" s="25">
        <v>0.55</v>
      </c>
      <c r="J7" s="25">
        <v>0.52</v>
      </c>
      <c r="K7" s="25">
        <v>0.54</v>
      </c>
      <c r="L7" s="25">
        <v>0.65</v>
      </c>
      <c r="M7" s="25">
        <v>0.65</v>
      </c>
      <c r="N7" s="25">
        <v>0.6</v>
      </c>
      <c r="O7" s="25">
        <v>0.6</v>
      </c>
      <c r="P7" s="25">
        <v>0.58</v>
      </c>
      <c r="Q7" s="25">
        <v>0.58</v>
      </c>
    </row>
    <row r="8" ht="19.2" spans="1:17">
      <c r="A8" s="22">
        <v>2</v>
      </c>
      <c r="B8" s="22" t="s">
        <v>199</v>
      </c>
      <c r="C8" s="23" t="s">
        <v>198</v>
      </c>
      <c r="D8" s="23">
        <f t="shared" si="1"/>
        <v>12.5</v>
      </c>
      <c r="E8" s="24">
        <f t="shared" si="2"/>
        <v>12.5</v>
      </c>
      <c r="F8" s="25">
        <v>1</v>
      </c>
      <c r="G8" s="25">
        <v>1</v>
      </c>
      <c r="H8" s="25">
        <v>1.1</v>
      </c>
      <c r="I8" s="25">
        <v>1</v>
      </c>
      <c r="J8" s="25">
        <v>1</v>
      </c>
      <c r="K8" s="25">
        <v>1</v>
      </c>
      <c r="L8" s="25">
        <v>1</v>
      </c>
      <c r="M8" s="25">
        <v>1.3</v>
      </c>
      <c r="N8" s="25">
        <v>1.1</v>
      </c>
      <c r="O8" s="25">
        <v>1</v>
      </c>
      <c r="P8" s="25">
        <v>1</v>
      </c>
      <c r="Q8" s="25">
        <v>1</v>
      </c>
    </row>
    <row r="9" ht="19.2" spans="1:17">
      <c r="A9" s="22">
        <v>3</v>
      </c>
      <c r="B9" s="22" t="s">
        <v>200</v>
      </c>
      <c r="C9" s="23" t="s">
        <v>198</v>
      </c>
      <c r="D9" s="23">
        <f t="shared" si="1"/>
        <v>1.33</v>
      </c>
      <c r="E9" s="24">
        <f t="shared" si="2"/>
        <v>1.33</v>
      </c>
      <c r="F9" s="25">
        <v>0.12</v>
      </c>
      <c r="G9" s="25">
        <v>0.11</v>
      </c>
      <c r="H9" s="25">
        <v>0.08</v>
      </c>
      <c r="I9" s="25">
        <v>0.11</v>
      </c>
      <c r="J9" s="25">
        <v>0.11</v>
      </c>
      <c r="K9" s="25">
        <v>0.11</v>
      </c>
      <c r="L9" s="25">
        <v>0.12</v>
      </c>
      <c r="M9" s="25">
        <v>0.12</v>
      </c>
      <c r="N9" s="25">
        <v>0.12</v>
      </c>
      <c r="O9" s="25">
        <v>0.12</v>
      </c>
      <c r="P9" s="25">
        <v>0.11</v>
      </c>
      <c r="Q9" s="25">
        <v>0.1</v>
      </c>
    </row>
    <row r="10" ht="38.4" spans="1:17">
      <c r="A10" s="22">
        <v>4</v>
      </c>
      <c r="B10" s="22" t="s">
        <v>201</v>
      </c>
      <c r="C10" s="23" t="s">
        <v>198</v>
      </c>
      <c r="D10" s="23">
        <f t="shared" si="1"/>
        <v>1.2</v>
      </c>
      <c r="E10" s="24">
        <f t="shared" si="2"/>
        <v>1.2</v>
      </c>
      <c r="F10" s="25" t="s">
        <v>28</v>
      </c>
      <c r="G10" s="25" t="s">
        <v>28</v>
      </c>
      <c r="H10" s="25" t="s">
        <v>28</v>
      </c>
      <c r="I10" s="25">
        <v>0.15</v>
      </c>
      <c r="J10" s="25">
        <v>0.15</v>
      </c>
      <c r="K10" s="25">
        <v>0.15</v>
      </c>
      <c r="L10" s="25">
        <v>0.15</v>
      </c>
      <c r="M10" s="25">
        <v>0.25</v>
      </c>
      <c r="N10" s="25">
        <v>0.15</v>
      </c>
      <c r="O10" s="25">
        <v>0.2</v>
      </c>
      <c r="P10" s="25" t="s">
        <v>28</v>
      </c>
      <c r="Q10" s="25" t="s">
        <v>28</v>
      </c>
    </row>
    <row r="11" ht="38.4" spans="1:17">
      <c r="A11" s="22">
        <v>5</v>
      </c>
      <c r="B11" s="22" t="s">
        <v>202</v>
      </c>
      <c r="C11" s="23" t="s">
        <v>198</v>
      </c>
      <c r="D11" s="23">
        <f t="shared" si="1"/>
        <v>1.8</v>
      </c>
      <c r="E11" s="24">
        <f t="shared" si="2"/>
        <v>1.8</v>
      </c>
      <c r="F11" s="25" t="s">
        <v>28</v>
      </c>
      <c r="G11" s="25" t="s">
        <v>28</v>
      </c>
      <c r="H11" s="25" t="s">
        <v>28</v>
      </c>
      <c r="I11" s="25">
        <v>0.21</v>
      </c>
      <c r="J11" s="25">
        <v>0.21</v>
      </c>
      <c r="K11" s="25">
        <v>0.21</v>
      </c>
      <c r="L11" s="25">
        <v>0.35</v>
      </c>
      <c r="M11" s="25">
        <v>0.37</v>
      </c>
      <c r="N11" s="25">
        <v>0.08</v>
      </c>
      <c r="O11" s="25">
        <v>0.37</v>
      </c>
      <c r="P11" s="25" t="s">
        <v>28</v>
      </c>
      <c r="Q11" s="25" t="s">
        <v>28</v>
      </c>
    </row>
    <row r="12" ht="28.8" spans="1:17">
      <c r="A12" s="22">
        <v>6</v>
      </c>
      <c r="B12" s="22" t="s">
        <v>203</v>
      </c>
      <c r="C12" s="23" t="s">
        <v>198</v>
      </c>
      <c r="D12" s="23">
        <f t="shared" si="1"/>
        <v>2.25</v>
      </c>
      <c r="E12" s="24">
        <f t="shared" si="2"/>
        <v>2.25</v>
      </c>
      <c r="F12" s="25">
        <v>0.15</v>
      </c>
      <c r="G12" s="25">
        <v>0.14</v>
      </c>
      <c r="H12" s="25">
        <v>0.14</v>
      </c>
      <c r="I12" s="25">
        <v>0.22</v>
      </c>
      <c r="J12" s="25">
        <v>0.24</v>
      </c>
      <c r="K12" s="25">
        <v>0.22</v>
      </c>
      <c r="L12" s="25">
        <v>0.22</v>
      </c>
      <c r="M12" s="25">
        <v>0.22</v>
      </c>
      <c r="N12" s="25">
        <v>0.18</v>
      </c>
      <c r="O12" s="25">
        <v>0.3</v>
      </c>
      <c r="P12" s="25">
        <v>0.22</v>
      </c>
      <c r="Q12" s="25" t="s">
        <v>28</v>
      </c>
    </row>
    <row r="13" spans="1:17">
      <c r="A13" s="22">
        <v>7</v>
      </c>
      <c r="B13" s="22" t="s">
        <v>204</v>
      </c>
      <c r="C13" s="23" t="s">
        <v>198</v>
      </c>
      <c r="D13" s="23">
        <f t="shared" si="1"/>
        <v>5.7</v>
      </c>
      <c r="E13" s="13">
        <f t="shared" si="2"/>
        <v>5.7</v>
      </c>
      <c r="F13" s="25">
        <v>0.39</v>
      </c>
      <c r="G13" s="25">
        <v>0.44</v>
      </c>
      <c r="H13" s="25">
        <v>0.44</v>
      </c>
      <c r="I13" s="25">
        <v>0.7</v>
      </c>
      <c r="J13" s="25">
        <v>0.7</v>
      </c>
      <c r="K13" s="25">
        <v>0.39</v>
      </c>
      <c r="L13" s="25">
        <v>0.39</v>
      </c>
      <c r="M13" s="25">
        <v>0.39</v>
      </c>
      <c r="N13" s="25">
        <v>0.38</v>
      </c>
      <c r="O13" s="25">
        <v>0.53</v>
      </c>
      <c r="P13" s="25">
        <v>0.53</v>
      </c>
      <c r="Q13" s="25">
        <v>0.42</v>
      </c>
    </row>
    <row r="14" spans="1:17">
      <c r="A14" s="22">
        <v>8</v>
      </c>
      <c r="B14" s="22" t="s">
        <v>205</v>
      </c>
      <c r="C14" s="23" t="s">
        <v>198</v>
      </c>
      <c r="D14" s="23">
        <f t="shared" si="1"/>
        <v>2.15</v>
      </c>
      <c r="E14" s="13">
        <f t="shared" si="2"/>
        <v>2.15</v>
      </c>
      <c r="F14" s="25">
        <v>0.12</v>
      </c>
      <c r="G14" s="25">
        <v>0.05</v>
      </c>
      <c r="H14" s="25">
        <v>0.13</v>
      </c>
      <c r="I14" s="25">
        <v>0.2</v>
      </c>
      <c r="J14" s="25">
        <v>0.2</v>
      </c>
      <c r="K14" s="25">
        <v>0.2</v>
      </c>
      <c r="L14" s="25">
        <v>0.2</v>
      </c>
      <c r="M14" s="25">
        <v>0.2</v>
      </c>
      <c r="N14" s="25">
        <v>0.25</v>
      </c>
      <c r="O14" s="25">
        <v>0.2</v>
      </c>
      <c r="P14" s="25">
        <v>0.2</v>
      </c>
      <c r="Q14" s="25">
        <v>0.2</v>
      </c>
    </row>
    <row r="15" spans="1:17">
      <c r="A15" s="22">
        <v>9</v>
      </c>
      <c r="B15" s="22" t="s">
        <v>206</v>
      </c>
      <c r="C15" s="23" t="s">
        <v>198</v>
      </c>
      <c r="D15" s="23">
        <f t="shared" si="1"/>
        <v>3</v>
      </c>
      <c r="E15" s="13">
        <f t="shared" si="2"/>
        <v>3</v>
      </c>
      <c r="F15" s="25">
        <v>0.13</v>
      </c>
      <c r="G15" s="25">
        <v>0.15</v>
      </c>
      <c r="H15" s="25">
        <v>0.2</v>
      </c>
      <c r="I15" s="25">
        <v>0.25</v>
      </c>
      <c r="J15" s="25">
        <v>0.27</v>
      </c>
      <c r="K15" s="25">
        <v>0.27</v>
      </c>
      <c r="L15" s="25">
        <v>0.27</v>
      </c>
      <c r="M15" s="25">
        <v>0.32</v>
      </c>
      <c r="N15" s="25">
        <v>0.32</v>
      </c>
      <c r="O15" s="25">
        <v>0.32</v>
      </c>
      <c r="P15" s="25">
        <v>0.25</v>
      </c>
      <c r="Q15" s="25">
        <v>0.25</v>
      </c>
    </row>
    <row r="16" spans="1:17">
      <c r="A16" s="22">
        <v>10</v>
      </c>
      <c r="B16" s="22" t="s">
        <v>207</v>
      </c>
      <c r="C16" s="23" t="s">
        <v>198</v>
      </c>
      <c r="D16" s="23">
        <f t="shared" si="1"/>
        <v>2.2</v>
      </c>
      <c r="E16" s="13">
        <f t="shared" si="2"/>
        <v>2.2</v>
      </c>
      <c r="F16" s="25">
        <v>0.16</v>
      </c>
      <c r="G16" s="25">
        <v>0.06</v>
      </c>
      <c r="H16" s="25">
        <v>0.13</v>
      </c>
      <c r="I16" s="25">
        <v>0.19</v>
      </c>
      <c r="J16" s="25">
        <v>0.16</v>
      </c>
      <c r="K16" s="25">
        <v>0.22</v>
      </c>
      <c r="L16" s="25">
        <v>0.3</v>
      </c>
      <c r="M16" s="25">
        <v>0.3</v>
      </c>
      <c r="N16" s="25">
        <v>0.18</v>
      </c>
      <c r="O16" s="25">
        <v>0.18</v>
      </c>
      <c r="P16" s="25">
        <v>0.16</v>
      </c>
      <c r="Q16" s="25">
        <v>0.16</v>
      </c>
    </row>
    <row r="17" spans="1:17">
      <c r="A17" s="22">
        <v>11</v>
      </c>
      <c r="B17" s="22" t="s">
        <v>208</v>
      </c>
      <c r="C17" s="23" t="s">
        <v>198</v>
      </c>
      <c r="D17" s="23">
        <f t="shared" si="1"/>
        <v>1.4</v>
      </c>
      <c r="E17" s="13">
        <f t="shared" si="2"/>
        <v>1.4</v>
      </c>
      <c r="F17" s="25">
        <v>0.11</v>
      </c>
      <c r="G17" s="25">
        <v>0.04</v>
      </c>
      <c r="H17" s="25">
        <v>0.12</v>
      </c>
      <c r="I17" s="25">
        <v>0.15</v>
      </c>
      <c r="J17" s="25">
        <v>0.15</v>
      </c>
      <c r="K17" s="25">
        <v>0.15</v>
      </c>
      <c r="L17" s="25">
        <v>0.07</v>
      </c>
      <c r="M17" s="25">
        <v>0.07</v>
      </c>
      <c r="N17" s="25">
        <v>0.15</v>
      </c>
      <c r="O17" s="25">
        <v>0.15</v>
      </c>
      <c r="P17" s="25">
        <v>0.12</v>
      </c>
      <c r="Q17" s="25">
        <v>0.12</v>
      </c>
    </row>
    <row r="18" spans="1:17">
      <c r="A18" s="22">
        <v>12</v>
      </c>
      <c r="B18" s="22" t="s">
        <v>209</v>
      </c>
      <c r="C18" s="23" t="s">
        <v>198</v>
      </c>
      <c r="D18" s="23">
        <f t="shared" si="1"/>
        <v>2.8</v>
      </c>
      <c r="E18" s="24">
        <f t="shared" si="2"/>
        <v>2.8</v>
      </c>
      <c r="F18" s="25">
        <v>0.24</v>
      </c>
      <c r="G18" s="25">
        <v>0.2</v>
      </c>
      <c r="H18" s="25">
        <v>0.25</v>
      </c>
      <c r="I18" s="25">
        <v>0.23</v>
      </c>
      <c r="J18" s="25">
        <v>0.25</v>
      </c>
      <c r="K18" s="25">
        <v>0.25</v>
      </c>
      <c r="L18" s="25">
        <v>0.2</v>
      </c>
      <c r="M18" s="25">
        <v>0.24</v>
      </c>
      <c r="N18" s="25">
        <v>0.24</v>
      </c>
      <c r="O18" s="25">
        <v>0.24</v>
      </c>
      <c r="P18" s="25">
        <v>0.23</v>
      </c>
      <c r="Q18" s="25">
        <v>0.23</v>
      </c>
    </row>
    <row r="19" spans="1:17">
      <c r="A19" s="22">
        <v>13</v>
      </c>
      <c r="B19" s="22" t="s">
        <v>210</v>
      </c>
      <c r="C19" s="23" t="s">
        <v>198</v>
      </c>
      <c r="D19" s="23">
        <f t="shared" si="1"/>
        <v>16</v>
      </c>
      <c r="E19" s="13">
        <f t="shared" si="2"/>
        <v>16</v>
      </c>
      <c r="F19" s="25">
        <v>1.45</v>
      </c>
      <c r="G19" s="25">
        <v>1.1</v>
      </c>
      <c r="H19" s="25">
        <v>1.1</v>
      </c>
      <c r="I19" s="25">
        <v>1.45</v>
      </c>
      <c r="J19" s="25">
        <v>1.5</v>
      </c>
      <c r="K19" s="25">
        <v>1.3</v>
      </c>
      <c r="L19" s="25">
        <v>1.3</v>
      </c>
      <c r="M19" s="25">
        <v>1</v>
      </c>
      <c r="N19" s="25">
        <v>1</v>
      </c>
      <c r="O19" s="25">
        <v>1.6</v>
      </c>
      <c r="P19" s="25">
        <v>1.6</v>
      </c>
      <c r="Q19" s="25">
        <v>1.6</v>
      </c>
    </row>
    <row r="20" ht="19.2" spans="1:17">
      <c r="A20" s="22">
        <v>14</v>
      </c>
      <c r="B20" s="22" t="s">
        <v>211</v>
      </c>
      <c r="C20" s="23" t="s">
        <v>198</v>
      </c>
      <c r="D20" s="23">
        <f t="shared" si="1"/>
        <v>4.15</v>
      </c>
      <c r="E20" s="13">
        <f t="shared" si="2"/>
        <v>4.15</v>
      </c>
      <c r="F20" s="25">
        <v>0.2</v>
      </c>
      <c r="G20" s="25">
        <v>0.14</v>
      </c>
      <c r="H20" s="25">
        <v>0.16</v>
      </c>
      <c r="I20" s="25">
        <v>0.3</v>
      </c>
      <c r="J20" s="25">
        <v>0.35</v>
      </c>
      <c r="K20" s="25">
        <v>0.45</v>
      </c>
      <c r="L20" s="25">
        <v>0.45</v>
      </c>
      <c r="M20" s="25">
        <v>0.45</v>
      </c>
      <c r="N20" s="25">
        <v>0.46</v>
      </c>
      <c r="O20" s="25">
        <v>0.45</v>
      </c>
      <c r="P20" s="25">
        <v>0.4</v>
      </c>
      <c r="Q20" s="25">
        <v>0.34</v>
      </c>
    </row>
    <row r="21" ht="28.8" spans="1:17">
      <c r="A21" s="22">
        <v>15</v>
      </c>
      <c r="B21" s="22" t="s">
        <v>212</v>
      </c>
      <c r="C21" s="23" t="s">
        <v>198</v>
      </c>
      <c r="D21" s="23">
        <f t="shared" si="1"/>
        <v>2</v>
      </c>
      <c r="E21" s="13">
        <f t="shared" si="2"/>
        <v>2</v>
      </c>
      <c r="F21" s="25">
        <v>0.14</v>
      </c>
      <c r="G21" s="25">
        <v>0.14</v>
      </c>
      <c r="H21" s="25">
        <v>0.14</v>
      </c>
      <c r="I21" s="25">
        <v>0.15</v>
      </c>
      <c r="J21" s="25">
        <v>0.15</v>
      </c>
      <c r="K21" s="25">
        <v>0.2</v>
      </c>
      <c r="L21" s="25">
        <v>0.2</v>
      </c>
      <c r="M21" s="25">
        <v>0.2</v>
      </c>
      <c r="N21" s="25">
        <v>0.2</v>
      </c>
      <c r="O21" s="25">
        <v>0.16</v>
      </c>
      <c r="P21" s="25">
        <v>0.16</v>
      </c>
      <c r="Q21" s="25">
        <v>0.16</v>
      </c>
    </row>
    <row r="22" ht="19.2" spans="1:17">
      <c r="A22" s="22">
        <v>16</v>
      </c>
      <c r="B22" s="22" t="s">
        <v>213</v>
      </c>
      <c r="C22" s="23" t="s">
        <v>198</v>
      </c>
      <c r="D22" s="23">
        <f t="shared" si="1"/>
        <v>1.1</v>
      </c>
      <c r="E22" s="13">
        <f t="shared" si="2"/>
        <v>1.1</v>
      </c>
      <c r="F22" s="25">
        <v>0.05</v>
      </c>
      <c r="G22" s="25">
        <v>0.05</v>
      </c>
      <c r="H22" s="25">
        <v>0.05</v>
      </c>
      <c r="I22" s="25">
        <v>0.09</v>
      </c>
      <c r="J22" s="25">
        <v>0.09</v>
      </c>
      <c r="K22" s="25">
        <v>0.09</v>
      </c>
      <c r="L22" s="25">
        <v>0.11</v>
      </c>
      <c r="M22" s="25">
        <v>0.11</v>
      </c>
      <c r="N22" s="25">
        <v>0.11</v>
      </c>
      <c r="O22" s="25">
        <v>0.11</v>
      </c>
      <c r="P22" s="25">
        <v>0.12</v>
      </c>
      <c r="Q22" s="25">
        <v>0.12</v>
      </c>
    </row>
    <row r="23" ht="19.2" spans="1:17">
      <c r="A23" s="22">
        <v>17</v>
      </c>
      <c r="B23" s="22" t="s">
        <v>214</v>
      </c>
      <c r="C23" s="23" t="s">
        <v>198</v>
      </c>
      <c r="D23" s="23">
        <f t="shared" si="1"/>
        <v>1.1</v>
      </c>
      <c r="E23" s="13">
        <f t="shared" si="2"/>
        <v>1.1</v>
      </c>
      <c r="F23" s="25">
        <v>0.07</v>
      </c>
      <c r="G23" s="25">
        <v>0.07</v>
      </c>
      <c r="H23" s="25">
        <v>0.07</v>
      </c>
      <c r="I23" s="25">
        <v>0.07</v>
      </c>
      <c r="J23" s="25">
        <v>0.1</v>
      </c>
      <c r="K23" s="25">
        <v>0.1</v>
      </c>
      <c r="L23" s="25">
        <v>0.1</v>
      </c>
      <c r="M23" s="25">
        <v>0.1</v>
      </c>
      <c r="N23" s="25">
        <v>0.1</v>
      </c>
      <c r="O23" s="25">
        <v>0.15</v>
      </c>
      <c r="P23" s="25">
        <v>0.09</v>
      </c>
      <c r="Q23" s="25">
        <v>0.08</v>
      </c>
    </row>
    <row r="24" ht="19.2" spans="1:17">
      <c r="A24" s="22">
        <v>18</v>
      </c>
      <c r="B24" s="22" t="s">
        <v>215</v>
      </c>
      <c r="C24" s="23" t="s">
        <v>198</v>
      </c>
      <c r="D24" s="23">
        <f t="shared" si="1"/>
        <v>1</v>
      </c>
      <c r="E24" s="13">
        <f t="shared" si="2"/>
        <v>1</v>
      </c>
      <c r="F24" s="25">
        <v>0.06</v>
      </c>
      <c r="G24" s="25">
        <v>0.06</v>
      </c>
      <c r="H24" s="25">
        <v>0.06</v>
      </c>
      <c r="I24" s="25">
        <v>0.09</v>
      </c>
      <c r="J24" s="25">
        <v>0.09</v>
      </c>
      <c r="K24" s="25">
        <v>0.09</v>
      </c>
      <c r="L24" s="25">
        <v>0.09</v>
      </c>
      <c r="M24" s="25">
        <v>0.09</v>
      </c>
      <c r="N24" s="25">
        <v>0.09</v>
      </c>
      <c r="O24" s="25">
        <v>0.1</v>
      </c>
      <c r="P24" s="25">
        <v>0.09</v>
      </c>
      <c r="Q24" s="25">
        <v>0.09</v>
      </c>
    </row>
    <row r="25" ht="19.2" spans="1:17">
      <c r="A25" s="22">
        <v>19</v>
      </c>
      <c r="B25" s="22" t="s">
        <v>216</v>
      </c>
      <c r="C25" s="23" t="s">
        <v>198</v>
      </c>
      <c r="D25" s="23">
        <f t="shared" si="1"/>
        <v>1.4</v>
      </c>
      <c r="E25" s="13">
        <f t="shared" si="2"/>
        <v>1.4</v>
      </c>
      <c r="F25" s="25">
        <v>0.06</v>
      </c>
      <c r="G25" s="25">
        <v>0.07</v>
      </c>
      <c r="H25" s="25">
        <v>0.07</v>
      </c>
      <c r="I25" s="25">
        <v>0.07</v>
      </c>
      <c r="J25" s="25">
        <v>0.12</v>
      </c>
      <c r="K25" s="25">
        <v>0.04</v>
      </c>
      <c r="L25" s="25">
        <v>0.25</v>
      </c>
      <c r="M25" s="25">
        <v>0.25</v>
      </c>
      <c r="N25" s="25">
        <v>0.2</v>
      </c>
      <c r="O25" s="25">
        <v>0.17</v>
      </c>
      <c r="P25" s="25">
        <v>0.05</v>
      </c>
      <c r="Q25" s="25">
        <v>0.05</v>
      </c>
    </row>
    <row r="26" ht="19.2" spans="1:17">
      <c r="A26" s="22">
        <v>20</v>
      </c>
      <c r="B26" s="22" t="s">
        <v>217</v>
      </c>
      <c r="C26" s="23" t="s">
        <v>198</v>
      </c>
      <c r="D26" s="23">
        <f t="shared" si="1"/>
        <v>11</v>
      </c>
      <c r="E26" s="13">
        <f t="shared" si="2"/>
        <v>11</v>
      </c>
      <c r="F26" s="25">
        <v>0.36</v>
      </c>
      <c r="G26" s="25">
        <v>0.44</v>
      </c>
      <c r="H26" s="25">
        <v>0.82</v>
      </c>
      <c r="I26" s="25">
        <v>0.95</v>
      </c>
      <c r="J26" s="25">
        <v>0.95</v>
      </c>
      <c r="K26" s="25">
        <v>1.22</v>
      </c>
      <c r="L26" s="25">
        <v>1.22</v>
      </c>
      <c r="M26" s="25">
        <v>1.22</v>
      </c>
      <c r="N26" s="25">
        <v>1.22</v>
      </c>
      <c r="O26" s="25">
        <v>1.1</v>
      </c>
      <c r="P26" s="25">
        <v>1</v>
      </c>
      <c r="Q26" s="25">
        <v>0.5</v>
      </c>
    </row>
    <row r="27" ht="19.2" spans="1:17">
      <c r="A27" s="22">
        <v>21</v>
      </c>
      <c r="B27" s="22" t="s">
        <v>218</v>
      </c>
      <c r="C27" s="23" t="s">
        <v>198</v>
      </c>
      <c r="D27" s="23">
        <f t="shared" si="1"/>
        <v>9.5997</v>
      </c>
      <c r="E27" s="24">
        <f t="shared" si="2"/>
        <v>9.5997</v>
      </c>
      <c r="F27" s="26">
        <v>0.5512</v>
      </c>
      <c r="G27" s="25">
        <v>0.8346</v>
      </c>
      <c r="H27" s="25">
        <v>0.7589</v>
      </c>
      <c r="I27" s="25">
        <v>0.83</v>
      </c>
      <c r="J27" s="25">
        <v>0.85</v>
      </c>
      <c r="K27" s="25">
        <v>0.83</v>
      </c>
      <c r="L27" s="25">
        <v>0.84</v>
      </c>
      <c r="M27" s="25">
        <v>0.85</v>
      </c>
      <c r="N27" s="25">
        <v>0.855</v>
      </c>
      <c r="O27" s="25">
        <v>0.8</v>
      </c>
      <c r="P27" s="25">
        <v>0.8</v>
      </c>
      <c r="Q27" s="25">
        <v>0.8</v>
      </c>
    </row>
    <row r="28" ht="28.8" spans="1:17">
      <c r="A28" s="22">
        <v>22</v>
      </c>
      <c r="B28" s="22" t="s">
        <v>219</v>
      </c>
      <c r="C28" s="23" t="s">
        <v>198</v>
      </c>
      <c r="D28" s="23">
        <f t="shared" si="1"/>
        <v>4</v>
      </c>
      <c r="E28" s="13">
        <f t="shared" si="2"/>
        <v>4</v>
      </c>
      <c r="F28" s="25">
        <v>0.44</v>
      </c>
      <c r="G28" s="25">
        <v>0.44</v>
      </c>
      <c r="H28" s="25">
        <v>0.22</v>
      </c>
      <c r="I28" s="25">
        <v>0.22</v>
      </c>
      <c r="J28" s="25">
        <v>0.31</v>
      </c>
      <c r="K28" s="25">
        <v>0.31</v>
      </c>
      <c r="L28" s="25">
        <v>0.31</v>
      </c>
      <c r="M28" s="25">
        <v>0.31</v>
      </c>
      <c r="N28" s="25">
        <v>0.36</v>
      </c>
      <c r="O28" s="25">
        <v>0.36</v>
      </c>
      <c r="P28" s="25">
        <v>0.36</v>
      </c>
      <c r="Q28" s="25">
        <v>0.36</v>
      </c>
    </row>
    <row r="29" ht="19.2" spans="1:17">
      <c r="A29" s="22">
        <v>23</v>
      </c>
      <c r="B29" s="22" t="s">
        <v>220</v>
      </c>
      <c r="C29" s="23" t="s">
        <v>198</v>
      </c>
      <c r="D29" s="23">
        <f t="shared" si="1"/>
        <v>8.75</v>
      </c>
      <c r="E29" s="24">
        <f t="shared" si="2"/>
        <v>8.75</v>
      </c>
      <c r="F29" s="26">
        <v>1.2</v>
      </c>
      <c r="G29" s="25">
        <v>1.3</v>
      </c>
      <c r="H29" s="25">
        <v>1.2</v>
      </c>
      <c r="I29" s="25">
        <v>0.8</v>
      </c>
      <c r="J29" s="25">
        <v>0.03</v>
      </c>
      <c r="K29" s="25">
        <v>0.03</v>
      </c>
      <c r="L29" s="25">
        <v>0.03</v>
      </c>
      <c r="M29" s="25">
        <v>0.03</v>
      </c>
      <c r="N29" s="25">
        <v>0.03</v>
      </c>
      <c r="O29" s="25">
        <v>1.5</v>
      </c>
      <c r="P29" s="25">
        <v>1.3</v>
      </c>
      <c r="Q29" s="25">
        <v>1.3</v>
      </c>
    </row>
    <row r="30" ht="19.2" spans="1:17">
      <c r="A30" s="22">
        <v>24</v>
      </c>
      <c r="B30" s="22" t="s">
        <v>221</v>
      </c>
      <c r="C30" s="23" t="s">
        <v>198</v>
      </c>
      <c r="D30" s="23">
        <f t="shared" si="1"/>
        <v>3.5</v>
      </c>
      <c r="E30" s="13">
        <f t="shared" si="2"/>
        <v>3.5</v>
      </c>
      <c r="F30" s="25">
        <v>0.24</v>
      </c>
      <c r="G30" s="25">
        <v>0.24</v>
      </c>
      <c r="H30" s="25">
        <v>0.35</v>
      </c>
      <c r="I30" s="25">
        <v>0.25</v>
      </c>
      <c r="J30" s="25">
        <v>0.25</v>
      </c>
      <c r="K30" s="25">
        <v>0.28</v>
      </c>
      <c r="L30" s="25">
        <v>0.31</v>
      </c>
      <c r="M30" s="25">
        <v>0.36</v>
      </c>
      <c r="N30" s="25">
        <v>0.37</v>
      </c>
      <c r="O30" s="25">
        <v>0.28</v>
      </c>
      <c r="P30" s="25">
        <v>0.28</v>
      </c>
      <c r="Q30" s="25">
        <v>0.29</v>
      </c>
    </row>
    <row r="31" ht="19.2" spans="1:17">
      <c r="A31" s="22">
        <v>25</v>
      </c>
      <c r="B31" s="22" t="s">
        <v>222</v>
      </c>
      <c r="C31" s="23" t="s">
        <v>198</v>
      </c>
      <c r="D31" s="23">
        <f t="shared" si="1"/>
        <v>2.3</v>
      </c>
      <c r="E31" s="13">
        <f t="shared" si="2"/>
        <v>2.3</v>
      </c>
      <c r="F31" s="25">
        <v>0.17</v>
      </c>
      <c r="G31" s="25">
        <v>0.18</v>
      </c>
      <c r="H31" s="25">
        <v>0.18</v>
      </c>
      <c r="I31" s="25">
        <v>0.2</v>
      </c>
      <c r="J31" s="25">
        <v>0.2</v>
      </c>
      <c r="K31" s="25">
        <v>0.2</v>
      </c>
      <c r="L31" s="25">
        <v>0.2</v>
      </c>
      <c r="M31" s="25">
        <v>0.2</v>
      </c>
      <c r="N31" s="25">
        <v>0.2</v>
      </c>
      <c r="O31" s="25">
        <v>0.19</v>
      </c>
      <c r="P31" s="25">
        <v>0.19</v>
      </c>
      <c r="Q31" s="25">
        <v>0.19</v>
      </c>
    </row>
    <row r="32" spans="1:17">
      <c r="A32" s="27" t="s">
        <v>223</v>
      </c>
      <c r="B32" s="27"/>
      <c r="C32" s="27"/>
      <c r="D32" s="23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</sheetData>
  <mergeCells count="9">
    <mergeCell ref="A1:B1"/>
    <mergeCell ref="A2:Q2"/>
    <mergeCell ref="A3:Q3"/>
    <mergeCell ref="F4:Q4"/>
    <mergeCell ref="B6:C6"/>
    <mergeCell ref="A4:A5"/>
    <mergeCell ref="B4:B5"/>
    <mergeCell ref="C4:C5"/>
    <mergeCell ref="E4:E5"/>
  </mergeCells>
  <conditionalFormatting sqref="B7:B31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潘慧</cp:lastModifiedBy>
  <dcterms:created xsi:type="dcterms:W3CDTF">2023-04-25T02:34:00Z</dcterms:created>
  <dcterms:modified xsi:type="dcterms:W3CDTF">2024-01-24T08:24:50Z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16CA8805428D4A698A7A7C65ED3C245D_13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