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655"/>
  </bookViews>
  <sheets>
    <sheet name="表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<sst xmlns="http://schemas.openxmlformats.org/spreadsheetml/2006/main" count="21" uniqueCount="21">
  <si>
    <r>
      <t>附表</t>
    </r>
    <r>
      <rPr>
        <sz val="16"/>
        <rFont val="Times New Roman"/>
        <family val="1"/>
        <charset val="0"/>
      </rPr>
      <t>5</t>
    </r>
  </si>
  <si>
    <r>
      <t>2024</t>
    </r>
    <r>
      <rPr>
        <sz val="22"/>
        <rFont val="方正小标宋简体"/>
        <charset val="134"/>
      </rPr>
      <t>年沙坡头区灌区生态及工业用水控制指标</t>
    </r>
  </si>
  <si>
    <r>
      <rPr>
        <sz val="14"/>
        <rFont val="宋体"/>
        <charset val="134"/>
      </rPr>
      <t>水量单位：万立方米</t>
    </r>
  </si>
  <si>
    <r>
      <rPr>
        <b/>
        <sz val="12"/>
        <rFont val="宋体"/>
        <charset val="134"/>
      </rPr>
      <t>湖泊名称</t>
    </r>
  </si>
  <si>
    <r>
      <rPr>
        <b/>
        <sz val="10"/>
        <rFont val="宋体"/>
        <charset val="134"/>
      </rPr>
      <t>（</t>
    </r>
    <r>
      <rPr>
        <b/>
        <sz val="10"/>
        <rFont val="Times New Roman"/>
        <family val="1"/>
        <charset val="0"/>
      </rPr>
      <t>4</t>
    </r>
    <r>
      <rPr>
        <b/>
        <sz val="10"/>
        <rFont val="宋体"/>
        <charset val="134"/>
      </rPr>
      <t>月）</t>
    </r>
  </si>
  <si>
    <r>
      <rPr>
        <b/>
        <sz val="10"/>
        <rFont val="宋体"/>
        <charset val="134"/>
      </rPr>
      <t>（</t>
    </r>
    <r>
      <rPr>
        <b/>
        <sz val="10"/>
        <rFont val="Times New Roman"/>
        <family val="1"/>
        <charset val="0"/>
      </rPr>
      <t>5</t>
    </r>
    <r>
      <rPr>
        <b/>
        <sz val="10"/>
        <rFont val="宋体"/>
        <charset val="134"/>
      </rPr>
      <t>月）</t>
    </r>
  </si>
  <si>
    <r>
      <rPr>
        <b/>
        <sz val="10"/>
        <rFont val="宋体"/>
        <charset val="134"/>
      </rPr>
      <t>（</t>
    </r>
    <r>
      <rPr>
        <b/>
        <sz val="10"/>
        <rFont val="Times New Roman"/>
        <family val="1"/>
        <charset val="0"/>
      </rPr>
      <t>6</t>
    </r>
    <r>
      <rPr>
        <b/>
        <sz val="10"/>
        <rFont val="宋体"/>
        <charset val="134"/>
      </rPr>
      <t>月）</t>
    </r>
  </si>
  <si>
    <r>
      <rPr>
        <b/>
        <sz val="10"/>
        <rFont val="宋体"/>
        <charset val="134"/>
      </rPr>
      <t>（</t>
    </r>
    <r>
      <rPr>
        <b/>
        <sz val="10"/>
        <rFont val="Times New Roman"/>
        <family val="1"/>
        <charset val="0"/>
      </rPr>
      <t>7</t>
    </r>
    <r>
      <rPr>
        <b/>
        <sz val="10"/>
        <rFont val="宋体"/>
        <charset val="134"/>
      </rPr>
      <t>月）</t>
    </r>
  </si>
  <si>
    <r>
      <rPr>
        <b/>
        <sz val="10"/>
        <rFont val="宋体"/>
        <charset val="134"/>
      </rPr>
      <t>（</t>
    </r>
    <r>
      <rPr>
        <b/>
        <sz val="10"/>
        <rFont val="Times New Roman"/>
        <family val="1"/>
        <charset val="0"/>
      </rPr>
      <t>8</t>
    </r>
    <r>
      <rPr>
        <b/>
        <sz val="10"/>
        <rFont val="宋体"/>
        <charset val="134"/>
      </rPr>
      <t>月）</t>
    </r>
  </si>
  <si>
    <r>
      <rPr>
        <b/>
        <sz val="10"/>
        <rFont val="宋体"/>
        <charset val="134"/>
      </rPr>
      <t>（</t>
    </r>
    <r>
      <rPr>
        <b/>
        <sz val="10"/>
        <rFont val="Times New Roman"/>
        <family val="1"/>
        <charset val="0"/>
      </rPr>
      <t>9</t>
    </r>
    <r>
      <rPr>
        <b/>
        <sz val="10"/>
        <rFont val="宋体"/>
        <charset val="134"/>
      </rPr>
      <t>月）</t>
    </r>
  </si>
  <si>
    <r>
      <rPr>
        <b/>
        <sz val="10"/>
        <rFont val="宋体"/>
        <charset val="134"/>
      </rPr>
      <t>（</t>
    </r>
    <r>
      <rPr>
        <b/>
        <sz val="10"/>
        <rFont val="Times New Roman"/>
        <family val="1"/>
        <charset val="0"/>
      </rPr>
      <t>4-9</t>
    </r>
    <r>
      <rPr>
        <b/>
        <sz val="10"/>
        <rFont val="宋体"/>
        <charset val="134"/>
      </rPr>
      <t>月）</t>
    </r>
  </si>
  <si>
    <r>
      <rPr>
        <b/>
        <sz val="10"/>
        <rFont val="宋体"/>
        <charset val="134"/>
      </rPr>
      <t>冬灌</t>
    </r>
  </si>
  <si>
    <r>
      <rPr>
        <b/>
        <sz val="12"/>
        <rFont val="宋体"/>
        <charset val="134"/>
      </rPr>
      <t>全年</t>
    </r>
  </si>
  <si>
    <r>
      <rPr>
        <b/>
        <sz val="10"/>
        <rFont val="宋体"/>
        <charset val="134"/>
      </rPr>
      <t>备注</t>
    </r>
  </si>
  <si>
    <r>
      <rPr>
        <sz val="12"/>
        <rFont val="宋体"/>
        <charset val="134"/>
      </rPr>
      <t>腾格里湖</t>
    </r>
  </si>
  <si>
    <r>
      <rPr>
        <sz val="12"/>
        <rFont val="宋体"/>
        <charset val="134"/>
      </rPr>
      <t>香山湖</t>
    </r>
  </si>
  <si>
    <r>
      <rPr>
        <sz val="12"/>
        <rFont val="宋体"/>
        <charset val="134"/>
      </rPr>
      <t>景观渠</t>
    </r>
  </si>
  <si>
    <r>
      <rPr>
        <sz val="12"/>
        <rFont val="宋体"/>
        <charset val="134"/>
      </rPr>
      <t>十里水街</t>
    </r>
  </si>
  <si>
    <r>
      <rPr>
        <b/>
        <sz val="12"/>
        <rFont val="宋体"/>
        <charset val="134"/>
      </rPr>
      <t>小计</t>
    </r>
  </si>
  <si>
    <r>
      <rPr>
        <sz val="12"/>
        <rFont val="宋体"/>
        <charset val="134"/>
      </rPr>
      <t>照壁山水库</t>
    </r>
  </si>
  <si>
    <r>
      <rPr>
        <sz val="12"/>
        <color indexed="8"/>
        <rFont val="宋体"/>
        <charset val="134"/>
      </rPr>
      <t>镇罗镇各工业企业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</si>
</sst>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37">
    <font>
      <sz val="12"/>
      <name val="宋体"/>
      <charset val="134"/>
    </font>
    <font>
      <sz val="14"/>
      <name val="宋体"/>
      <charset val="134"/>
    </font>
    <font>
      <b/>
      <sz val="12"/>
      <name val="宋体"/>
      <charset val="134"/>
    </font>
    <font>
      <sz val="16"/>
      <name val="黑体"/>
      <family val="3"/>
      <charset val="134"/>
    </font>
    <font>
      <sz val="12"/>
      <name val="Times New Roman"/>
      <charset val="134"/>
    </font>
    <font>
      <sz val="22"/>
      <name val="Times New Roman"/>
      <family val="1"/>
      <charset val="0"/>
    </font>
    <font>
      <sz val="14"/>
      <name val="Times New Roman"/>
      <family val="1"/>
      <charset val="0"/>
    </font>
    <font>
      <b/>
      <sz val="12"/>
      <name val="Times New Roman"/>
      <family val="1"/>
      <charset val="0"/>
    </font>
    <font>
      <b/>
      <sz val="10"/>
      <name val="Times New Roman"/>
      <family val="1"/>
      <charset val="0"/>
    </font>
    <font>
      <sz val="12"/>
      <name val="Times New Roman"/>
      <family val="1"/>
      <charset val="0"/>
    </font>
    <font>
      <sz val="12"/>
      <color theme="1"/>
      <name val="Times New Roman"/>
      <family val="1"/>
      <charset val="0"/>
    </font>
    <font>
      <sz val="10"/>
      <name val="Times New Roman"/>
      <family val="1"/>
      <charset val="0"/>
    </font>
    <font>
      <sz val="12"/>
      <color theme="1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6"/>
      <name val="Times New Roman"/>
      <family val="1"/>
      <charset val="0"/>
    </font>
    <font>
      <sz val="22"/>
      <name val="方正小标宋简体"/>
      <charset val="134"/>
    </font>
    <font>
      <b/>
      <sz val="10"/>
      <name val="宋体"/>
      <charset val="134"/>
    </font>
    <font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2" borderId="5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8" applyNumberFormat="0" applyAlignment="0" applyProtection="0">
      <alignment vertical="center"/>
    </xf>
    <xf numFmtId="0" fontId="23" fillId="4" borderId="9" applyNumberFormat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10" applyNumberFormat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77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77" fontId="11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tabSelected="1" zoomScaleSheetLayoutView="60" workbookViewId="0">
      <selection activeCell="A1" sqref="A1"/>
    </sheetView>
  </sheetViews>
  <sheetFormatPr defaultColWidth="9" defaultRowHeight="14.25"/>
  <cols>
    <col min="1" max="1" width="12.625" style="3" customWidth="1"/>
    <col min="2" max="10" width="10.125" style="3" customWidth="1"/>
    <col min="11" max="11" width="14.75" style="4" customWidth="1"/>
    <col min="12" max="16384" width="9" style="3"/>
  </cols>
  <sheetData>
    <row r="1" ht="20.25" spans="1:11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18"/>
    </row>
    <row r="2" ht="33" customHeight="1" spans="1:11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</row>
    <row r="3" s="1" customFormat="1" ht="33" customHeight="1" spans="1:11">
      <c r="A3" s="8"/>
      <c r="B3" s="8"/>
      <c r="C3" s="8"/>
      <c r="D3" s="8"/>
      <c r="E3" s="8"/>
      <c r="F3" s="8"/>
      <c r="G3" s="8"/>
      <c r="H3" s="8"/>
      <c r="I3" s="8"/>
      <c r="J3" s="19" t="s">
        <v>2</v>
      </c>
      <c r="K3" s="19"/>
    </row>
    <row r="4" s="2" customFormat="1" ht="47.1" customHeight="1" spans="1:11">
      <c r="A4" s="9" t="s">
        <v>3</v>
      </c>
      <c r="B4" s="10" t="s">
        <v>4</v>
      </c>
      <c r="C4" s="10" t="s">
        <v>5</v>
      </c>
      <c r="D4" s="10" t="s">
        <v>6</v>
      </c>
      <c r="E4" s="10" t="s">
        <v>7</v>
      </c>
      <c r="F4" s="10" t="s">
        <v>8</v>
      </c>
      <c r="G4" s="10" t="s">
        <v>9</v>
      </c>
      <c r="H4" s="10" t="s">
        <v>10</v>
      </c>
      <c r="I4" s="10" t="s">
        <v>11</v>
      </c>
      <c r="J4" s="9" t="s">
        <v>12</v>
      </c>
      <c r="K4" s="20" t="s">
        <v>13</v>
      </c>
    </row>
    <row r="5" ht="47.1" customHeight="1" spans="1:11">
      <c r="A5" s="11" t="s">
        <v>14</v>
      </c>
      <c r="B5" s="12">
        <v>15.12</v>
      </c>
      <c r="C5" s="12">
        <v>13.44</v>
      </c>
      <c r="D5" s="12">
        <v>13.44</v>
      </c>
      <c r="E5" s="12">
        <v>15.12</v>
      </c>
      <c r="F5" s="12">
        <v>15.12</v>
      </c>
      <c r="G5" s="12">
        <v>11.76</v>
      </c>
      <c r="H5" s="13">
        <f t="shared" ref="H5:H8" si="0">B5+C5+D5+E5+F5+G5</f>
        <v>84</v>
      </c>
      <c r="I5" s="21">
        <v>0</v>
      </c>
      <c r="J5" s="12">
        <f t="shared" ref="J5:J8" si="1">H5+I5</f>
        <v>84</v>
      </c>
      <c r="K5" s="22"/>
    </row>
    <row r="6" ht="47.1" customHeight="1" spans="1:11">
      <c r="A6" s="11" t="s">
        <v>15</v>
      </c>
      <c r="B6" s="12">
        <v>169.68</v>
      </c>
      <c r="C6" s="12">
        <v>183.96</v>
      </c>
      <c r="D6" s="12">
        <v>234.36</v>
      </c>
      <c r="E6" s="12">
        <v>274.68</v>
      </c>
      <c r="F6" s="12">
        <v>291.48</v>
      </c>
      <c r="G6" s="12">
        <v>139.44</v>
      </c>
      <c r="H6" s="13">
        <f t="shared" si="0"/>
        <v>1293.6</v>
      </c>
      <c r="I6" s="21">
        <v>151.2</v>
      </c>
      <c r="J6" s="12">
        <f t="shared" si="1"/>
        <v>1444.8</v>
      </c>
      <c r="K6" s="22"/>
    </row>
    <row r="7" ht="47.1" customHeight="1" spans="1:11">
      <c r="A7" s="11" t="s">
        <v>16</v>
      </c>
      <c r="B7" s="12">
        <v>67.2</v>
      </c>
      <c r="C7" s="12">
        <v>54.6</v>
      </c>
      <c r="D7" s="12">
        <v>84</v>
      </c>
      <c r="E7" s="12">
        <v>84</v>
      </c>
      <c r="F7" s="12">
        <v>109.2</v>
      </c>
      <c r="G7" s="12">
        <v>67.2</v>
      </c>
      <c r="H7" s="13">
        <f t="shared" si="0"/>
        <v>466.2</v>
      </c>
      <c r="I7" s="21">
        <v>100.8</v>
      </c>
      <c r="J7" s="12">
        <f t="shared" si="1"/>
        <v>567</v>
      </c>
      <c r="K7" s="23"/>
    </row>
    <row r="8" ht="47.1" customHeight="1" spans="1:11">
      <c r="A8" s="11" t="s">
        <v>17</v>
      </c>
      <c r="B8" s="12">
        <v>16.8</v>
      </c>
      <c r="C8" s="12">
        <v>12.6</v>
      </c>
      <c r="D8" s="12">
        <v>16.8</v>
      </c>
      <c r="E8" s="12">
        <v>16.8</v>
      </c>
      <c r="F8" s="12">
        <v>12.6</v>
      </c>
      <c r="G8" s="12">
        <v>12.6</v>
      </c>
      <c r="H8" s="13">
        <f t="shared" si="0"/>
        <v>88.2</v>
      </c>
      <c r="I8" s="21">
        <v>25.2</v>
      </c>
      <c r="J8" s="12">
        <f t="shared" si="1"/>
        <v>113.4</v>
      </c>
      <c r="K8" s="24"/>
    </row>
    <row r="9" ht="47.1" customHeight="1" spans="1:11">
      <c r="A9" s="14" t="s">
        <v>18</v>
      </c>
      <c r="B9" s="15">
        <f t="shared" ref="B9:J9" si="2">SUM(B5:B8)</f>
        <v>268.8</v>
      </c>
      <c r="C9" s="15">
        <f t="shared" si="2"/>
        <v>264.6</v>
      </c>
      <c r="D9" s="15">
        <f t="shared" si="2"/>
        <v>348.6</v>
      </c>
      <c r="E9" s="15">
        <f t="shared" si="2"/>
        <v>390.6</v>
      </c>
      <c r="F9" s="15">
        <f t="shared" si="2"/>
        <v>428.4</v>
      </c>
      <c r="G9" s="15">
        <f t="shared" si="2"/>
        <v>231</v>
      </c>
      <c r="H9" s="15">
        <f t="shared" si="2"/>
        <v>1932</v>
      </c>
      <c r="I9" s="15">
        <f t="shared" si="2"/>
        <v>277.2</v>
      </c>
      <c r="J9" s="15">
        <f t="shared" si="2"/>
        <v>2209.2</v>
      </c>
      <c r="K9" s="24"/>
    </row>
    <row r="10" ht="47.1" customHeight="1" spans="1:11">
      <c r="A10" s="11" t="s">
        <v>19</v>
      </c>
      <c r="B10" s="12">
        <v>413</v>
      </c>
      <c r="C10" s="12">
        <v>194.7</v>
      </c>
      <c r="D10" s="12">
        <v>293</v>
      </c>
      <c r="E10" s="12">
        <v>267</v>
      </c>
      <c r="F10" s="12">
        <v>345</v>
      </c>
      <c r="G10" s="12">
        <v>154</v>
      </c>
      <c r="H10" s="13">
        <f>G10+F10+E10+D10+C10+B10</f>
        <v>1666.7</v>
      </c>
      <c r="I10" s="25">
        <v>319.8</v>
      </c>
      <c r="J10" s="12">
        <f>H10+I10</f>
        <v>1986.5</v>
      </c>
      <c r="K10" s="24"/>
    </row>
    <row r="11" ht="48" customHeight="1" spans="1:11">
      <c r="A11" s="16" t="s">
        <v>20</v>
      </c>
      <c r="B11" s="17">
        <v>5</v>
      </c>
      <c r="C11" s="17">
        <v>6</v>
      </c>
      <c r="D11" s="17">
        <v>6.5</v>
      </c>
      <c r="E11" s="17">
        <v>7</v>
      </c>
      <c r="F11" s="17">
        <v>7.5</v>
      </c>
      <c r="G11" s="17">
        <v>10</v>
      </c>
      <c r="H11" s="13">
        <f>G11+F11+E11+D11+C11+B11</f>
        <v>42</v>
      </c>
      <c r="I11" s="17">
        <v>8</v>
      </c>
      <c r="J11" s="12">
        <f>H11+I11</f>
        <v>50</v>
      </c>
      <c r="K11" s="26"/>
    </row>
  </sheetData>
  <sheetProtection selectLockedCells="1" selectUnlockedCells="1"/>
  <mergeCells count="2">
    <mergeCell ref="A2:K2"/>
    <mergeCell ref="J3:K3"/>
  </mergeCells>
  <printOptions horizontalCentered="1"/>
  <pageMargins left="0.747916666666667" right="0.747916666666667" top="0.590277777777778" bottom="0.472222222222222" header="0.511805555555556" footer="0.590277777777778"/>
  <pageSetup paperSize="9" firstPageNumber="19" orientation="landscape" useFirstPageNumber="1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38339</dc:creator>
  <cp:lastModifiedBy>8237477301</cp:lastModifiedBy>
  <dcterms:created xsi:type="dcterms:W3CDTF">2024-06-26T07:53:23Z</dcterms:created>
  <dcterms:modified xsi:type="dcterms:W3CDTF">2024-06-26T07:53:23Z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A25A91530AA542D29F2C7A9D20FEDF02_11</vt:lpwstr>
  </property>
  <property fmtid="{D5CDD505-2E9C-101B-9397-08002B2CF9AE}" pid="3" name="KSOProductBuildVer">
    <vt:lpwstr>2052-12.1.0.17133</vt:lpwstr>
  </property>
</Properties>
</file>