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20"/>
  </bookViews>
  <sheets>
    <sheet name="Sheet1" sheetId="1" r:id="rId1"/>
  </sheets>
  <calcPr calcId="144525"/>
  <extLst/>
</workbook>
</file>

<file path=xl/sharedStrings.xml><?xml version="1.0" encoding="utf-8"?>
<sst xmlns="http://schemas.openxmlformats.org/spreadsheetml/2006/main" count="31">
  <si>
    <t>附件1</t>
  </si>
  <si>
    <t xml:space="preserve">柔远镇2023年6月80岁以上农村低收入老人高龄津贴及节日补贴发放计划公示表  </t>
  </si>
  <si>
    <t>村名</t>
  </si>
  <si>
    <t>5月享受高龄情况</t>
  </si>
  <si>
    <t>变化情况</t>
  </si>
  <si>
    <t>6月享受高龄情况</t>
  </si>
  <si>
    <t>90-99岁</t>
  </si>
  <si>
    <t>80-89岁</t>
  </si>
  <si>
    <t>新增
情况</t>
  </si>
  <si>
    <t>减少
情况</t>
  </si>
  <si>
    <t>人数（人）</t>
  </si>
  <si>
    <t>高龄津贴（500元/人）</t>
  </si>
  <si>
    <t>高龄津贴（270元/人）</t>
  </si>
  <si>
    <t>合计总金额（元）</t>
  </si>
  <si>
    <t>人数</t>
  </si>
  <si>
    <t>节日补贴（180元/人）</t>
  </si>
  <si>
    <t>沙渠村</t>
  </si>
  <si>
    <t>范庙村</t>
  </si>
  <si>
    <t>砖塔村</t>
  </si>
  <si>
    <t xml:space="preserve"> </t>
  </si>
  <si>
    <t>夹渠村</t>
  </si>
  <si>
    <t>施庙村</t>
  </si>
  <si>
    <t>莫楼村</t>
  </si>
  <si>
    <t>镇靖村</t>
  </si>
  <si>
    <t>冯庄村</t>
  </si>
  <si>
    <t>雍湖村</t>
  </si>
  <si>
    <t>渡口村</t>
  </si>
  <si>
    <t>刘台村</t>
  </si>
  <si>
    <t>高营村</t>
  </si>
  <si>
    <t>柔远村</t>
  </si>
  <si>
    <t>合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</si>
</sst>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6"/>
      <name val="黑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2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9"/>
      <color indexed="8"/>
      <name val="仿宋"/>
      <family val="3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e鯪9Y_x000b_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9"/>
  <sheetViews>
    <sheetView tabSelected="1" workbookViewId="0">
      <selection activeCell="A2" sqref="2:2"/>
    </sheetView>
  </sheetViews>
  <sheetFormatPr defaultColWidth="9" defaultRowHeight="13.5"/>
  <cols>
    <col min="16" max="16" width="7.75" customWidth="1"/>
  </cols>
  <sheetData>
    <row r="1" ht="18" customHeight="1" spans="1:7">
      <c r="A1" s="2" t="s">
        <v>0</v>
      </c>
      <c r="B1" s="3"/>
      <c r="C1" s="3"/>
      <c r="D1" s="3"/>
      <c r="E1" s="3"/>
      <c r="F1" s="3"/>
      <c r="G1" s="3"/>
    </row>
    <row r="2" ht="54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8" customHeight="1" spans="1:16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/>
      <c r="J3" s="5" t="s">
        <v>5</v>
      </c>
      <c r="K3" s="5"/>
      <c r="L3" s="5"/>
      <c r="M3" s="5"/>
      <c r="N3" s="5"/>
      <c r="O3" s="5"/>
      <c r="P3" s="5"/>
    </row>
    <row r="4" ht="30" customHeight="1" spans="1:16">
      <c r="A4" s="5"/>
      <c r="B4" s="5" t="s">
        <v>6</v>
      </c>
      <c r="C4" s="5"/>
      <c r="D4" s="5" t="s">
        <v>7</v>
      </c>
      <c r="E4" s="5"/>
      <c r="F4" s="6"/>
      <c r="G4" s="6"/>
      <c r="H4" s="5" t="s">
        <v>8</v>
      </c>
      <c r="I4" s="5" t="s">
        <v>9</v>
      </c>
      <c r="J4" s="5" t="s">
        <v>6</v>
      </c>
      <c r="K4" s="5"/>
      <c r="L4" s="5" t="s">
        <v>7</v>
      </c>
      <c r="M4" s="5"/>
      <c r="N4" s="5"/>
      <c r="O4" s="6"/>
      <c r="P4" s="6"/>
    </row>
    <row r="5" ht="48" customHeight="1" spans="1:16">
      <c r="A5" s="5"/>
      <c r="B5" s="5" t="s">
        <v>10</v>
      </c>
      <c r="C5" s="5" t="s">
        <v>11</v>
      </c>
      <c r="D5" s="5" t="s">
        <v>10</v>
      </c>
      <c r="E5" s="5" t="s">
        <v>12</v>
      </c>
      <c r="F5" s="6" t="s">
        <v>10</v>
      </c>
      <c r="G5" s="6" t="s">
        <v>13</v>
      </c>
      <c r="H5" s="5" t="s">
        <v>14</v>
      </c>
      <c r="I5" s="5" t="s">
        <v>14</v>
      </c>
      <c r="J5" s="5" t="s">
        <v>10</v>
      </c>
      <c r="K5" s="5" t="s">
        <v>11</v>
      </c>
      <c r="L5" s="5" t="s">
        <v>10</v>
      </c>
      <c r="M5" s="5" t="s">
        <v>12</v>
      </c>
      <c r="N5" s="5" t="s">
        <v>15</v>
      </c>
      <c r="O5" s="6" t="s">
        <v>10</v>
      </c>
      <c r="P5" s="6" t="s">
        <v>13</v>
      </c>
    </row>
    <row r="6" s="1" customFormat="1" ht="23" customHeight="1" spans="1:16">
      <c r="A6" s="7" t="s">
        <v>16</v>
      </c>
      <c r="B6" s="8">
        <v>1</v>
      </c>
      <c r="C6" s="9">
        <v>500</v>
      </c>
      <c r="D6" s="7">
        <v>29</v>
      </c>
      <c r="E6" s="9">
        <v>7830</v>
      </c>
      <c r="F6" s="10">
        <v>30</v>
      </c>
      <c r="G6" s="9">
        <v>8330</v>
      </c>
      <c r="H6" s="11">
        <v>4</v>
      </c>
      <c r="I6" s="8">
        <v>1</v>
      </c>
      <c r="J6" s="8">
        <v>1</v>
      </c>
      <c r="K6" s="9">
        <v>500</v>
      </c>
      <c r="L6" s="7">
        <v>32</v>
      </c>
      <c r="M6" s="9">
        <v>8640</v>
      </c>
      <c r="N6" s="22">
        <v>5940</v>
      </c>
      <c r="O6" s="10">
        <v>33</v>
      </c>
      <c r="P6" s="9">
        <f>SUM(M6,N6,K6)</f>
        <v>15080</v>
      </c>
    </row>
    <row r="7" s="1" customFormat="1" ht="23" customHeight="1" spans="1:16">
      <c r="A7" s="12" t="s">
        <v>17</v>
      </c>
      <c r="B7" s="12"/>
      <c r="C7" s="11"/>
      <c r="D7" s="12">
        <v>24</v>
      </c>
      <c r="E7" s="11">
        <v>6480</v>
      </c>
      <c r="F7" s="10">
        <f t="shared" ref="F7:F9" si="0">B7+D7</f>
        <v>24</v>
      </c>
      <c r="G7" s="11">
        <v>6480</v>
      </c>
      <c r="H7" s="11"/>
      <c r="I7" s="8">
        <v>2</v>
      </c>
      <c r="J7" s="12"/>
      <c r="K7" s="11"/>
      <c r="L7" s="12">
        <v>22</v>
      </c>
      <c r="M7" s="11">
        <v>5940</v>
      </c>
      <c r="N7" s="22">
        <v>3960</v>
      </c>
      <c r="O7" s="10">
        <f t="shared" ref="O7:O9" si="1">J7+L7</f>
        <v>22</v>
      </c>
      <c r="P7" s="9">
        <f t="shared" ref="P7:P19" si="2">SUM(M7,N7,K7)</f>
        <v>9900</v>
      </c>
    </row>
    <row r="8" ht="23" customHeight="1" spans="1:16">
      <c r="A8" s="13" t="s">
        <v>18</v>
      </c>
      <c r="B8" s="13"/>
      <c r="C8" s="11" t="s">
        <v>19</v>
      </c>
      <c r="D8" s="12">
        <v>2</v>
      </c>
      <c r="E8" s="11">
        <v>540</v>
      </c>
      <c r="F8" s="10">
        <f>B8+D8</f>
        <v>2</v>
      </c>
      <c r="G8" s="9">
        <v>540</v>
      </c>
      <c r="H8" s="14"/>
      <c r="I8" s="23"/>
      <c r="J8" s="13"/>
      <c r="K8" s="11" t="s">
        <v>19</v>
      </c>
      <c r="L8" s="12">
        <v>2</v>
      </c>
      <c r="M8" s="11">
        <v>540</v>
      </c>
      <c r="N8" s="22">
        <v>360</v>
      </c>
      <c r="O8" s="10">
        <f>J8+L8</f>
        <v>2</v>
      </c>
      <c r="P8" s="9">
        <f>SUM(M8,N8,K8)</f>
        <v>900</v>
      </c>
    </row>
    <row r="9" ht="23" customHeight="1" spans="1:16">
      <c r="A9" s="13" t="s">
        <v>20</v>
      </c>
      <c r="B9" s="13"/>
      <c r="C9" s="11"/>
      <c r="D9" s="12">
        <v>3</v>
      </c>
      <c r="E9" s="11">
        <v>810</v>
      </c>
      <c r="F9" s="10">
        <f>B9+D9</f>
        <v>3</v>
      </c>
      <c r="G9" s="9">
        <v>810</v>
      </c>
      <c r="H9" s="14"/>
      <c r="I9" s="23"/>
      <c r="J9" s="13"/>
      <c r="K9" s="11"/>
      <c r="L9" s="12">
        <v>3</v>
      </c>
      <c r="M9" s="11">
        <v>810</v>
      </c>
      <c r="N9" s="22">
        <v>540</v>
      </c>
      <c r="O9" s="10">
        <f>J9+L9</f>
        <v>3</v>
      </c>
      <c r="P9" s="9">
        <f>SUM(M9,N9,K9)</f>
        <v>1350</v>
      </c>
    </row>
    <row r="10" ht="23" customHeight="1" spans="1:16">
      <c r="A10" s="13" t="s">
        <v>21</v>
      </c>
      <c r="B10" s="15"/>
      <c r="C10" s="11"/>
      <c r="D10" s="12">
        <v>23</v>
      </c>
      <c r="E10" s="11">
        <v>6210</v>
      </c>
      <c r="F10" s="10">
        <v>23</v>
      </c>
      <c r="G10" s="9">
        <v>6210</v>
      </c>
      <c r="H10" s="16"/>
      <c r="I10" s="23"/>
      <c r="J10" s="15"/>
      <c r="K10" s="11"/>
      <c r="L10" s="12">
        <v>23</v>
      </c>
      <c r="M10" s="11">
        <v>6210</v>
      </c>
      <c r="N10" s="22">
        <v>4140</v>
      </c>
      <c r="O10" s="10">
        <v>23</v>
      </c>
      <c r="P10" s="9">
        <f>SUM(M10,N10,K10)</f>
        <v>10350</v>
      </c>
    </row>
    <row r="11" s="1" customFormat="1" ht="23" customHeight="1" spans="1:16">
      <c r="A11" s="12" t="s">
        <v>22</v>
      </c>
      <c r="B11" s="12"/>
      <c r="C11" s="11"/>
      <c r="D11" s="12">
        <v>6</v>
      </c>
      <c r="E11" s="11">
        <v>1620</v>
      </c>
      <c r="F11" s="10">
        <f t="shared" ref="F11:F13" si="3">B11+D11</f>
        <v>6</v>
      </c>
      <c r="G11" s="9">
        <v>1620</v>
      </c>
      <c r="H11" s="11"/>
      <c r="I11" s="8"/>
      <c r="J11" s="12"/>
      <c r="K11" s="11"/>
      <c r="L11" s="12">
        <v>6</v>
      </c>
      <c r="M11" s="11">
        <v>1620</v>
      </c>
      <c r="N11" s="22">
        <v>1080</v>
      </c>
      <c r="O11" s="10">
        <f t="shared" ref="O11:O13" si="4">J11+L11</f>
        <v>6</v>
      </c>
      <c r="P11" s="9">
        <f>SUM(M11,N11,K11)</f>
        <v>2700</v>
      </c>
    </row>
    <row r="12" s="1" customFormat="1" ht="23" customHeight="1" spans="1:16">
      <c r="A12" s="12" t="s">
        <v>23</v>
      </c>
      <c r="B12" s="12">
        <v>1</v>
      </c>
      <c r="C12" s="11">
        <v>500</v>
      </c>
      <c r="D12" s="12">
        <v>16</v>
      </c>
      <c r="E12" s="11">
        <v>4320</v>
      </c>
      <c r="F12" s="10">
        <f>B12+D12</f>
        <v>17</v>
      </c>
      <c r="G12" s="9">
        <v>4820</v>
      </c>
      <c r="H12" s="17"/>
      <c r="I12" s="8"/>
      <c r="J12" s="12">
        <v>1</v>
      </c>
      <c r="K12" s="11">
        <v>500</v>
      </c>
      <c r="L12" s="12">
        <v>16</v>
      </c>
      <c r="M12" s="11">
        <v>4320</v>
      </c>
      <c r="N12" s="22">
        <v>3060</v>
      </c>
      <c r="O12" s="10">
        <f>J12+L12</f>
        <v>17</v>
      </c>
      <c r="P12" s="9">
        <f>SUM(M12,N12,K12)</f>
        <v>7880</v>
      </c>
    </row>
    <row r="13" s="1" customFormat="1" ht="23" customHeight="1" spans="1:16">
      <c r="A13" s="12" t="s">
        <v>24</v>
      </c>
      <c r="B13" s="12"/>
      <c r="C13" s="11"/>
      <c r="D13" s="12">
        <v>16</v>
      </c>
      <c r="E13" s="11">
        <v>4320</v>
      </c>
      <c r="F13" s="10">
        <f>B13+D13</f>
        <v>16</v>
      </c>
      <c r="G13" s="9">
        <v>4320</v>
      </c>
      <c r="H13" s="11">
        <v>1</v>
      </c>
      <c r="I13" s="8"/>
      <c r="J13" s="12"/>
      <c r="K13" s="11"/>
      <c r="L13" s="12">
        <v>16</v>
      </c>
      <c r="M13" s="11">
        <v>4590</v>
      </c>
      <c r="N13" s="22">
        <v>3060</v>
      </c>
      <c r="O13" s="10">
        <v>17</v>
      </c>
      <c r="P13" s="9">
        <f>SUM(M13,N13,K13)</f>
        <v>7650</v>
      </c>
    </row>
    <row r="14" s="1" customFormat="1" ht="23" customHeight="1" spans="1:16">
      <c r="A14" s="12" t="s">
        <v>25</v>
      </c>
      <c r="B14" s="18">
        <v>1</v>
      </c>
      <c r="C14" s="19">
        <v>500</v>
      </c>
      <c r="D14" s="12">
        <v>13</v>
      </c>
      <c r="E14" s="11">
        <v>3510</v>
      </c>
      <c r="F14" s="12">
        <v>14</v>
      </c>
      <c r="G14" s="11">
        <v>4010</v>
      </c>
      <c r="H14" s="11">
        <v>1</v>
      </c>
      <c r="I14" s="8"/>
      <c r="J14" s="18">
        <v>1</v>
      </c>
      <c r="K14" s="19">
        <v>500</v>
      </c>
      <c r="L14" s="12">
        <v>14</v>
      </c>
      <c r="M14" s="11">
        <v>3780</v>
      </c>
      <c r="N14" s="11">
        <v>2700</v>
      </c>
      <c r="O14" s="12">
        <v>15</v>
      </c>
      <c r="P14" s="9">
        <f>SUM(M14,N14,K14)</f>
        <v>6980</v>
      </c>
    </row>
    <row r="15" ht="23" customHeight="1" spans="1:16">
      <c r="A15" s="13" t="s">
        <v>26</v>
      </c>
      <c r="B15" s="15">
        <v>2</v>
      </c>
      <c r="C15" s="11">
        <v>1000</v>
      </c>
      <c r="D15" s="12">
        <v>8</v>
      </c>
      <c r="E15" s="11">
        <v>2160</v>
      </c>
      <c r="F15" s="10">
        <f>B15+D15</f>
        <v>10</v>
      </c>
      <c r="G15" s="9">
        <v>3160</v>
      </c>
      <c r="H15" s="11"/>
      <c r="I15" s="23"/>
      <c r="J15" s="15">
        <v>2</v>
      </c>
      <c r="K15" s="11">
        <v>1000</v>
      </c>
      <c r="L15" s="12">
        <v>8</v>
      </c>
      <c r="M15" s="11">
        <v>2160</v>
      </c>
      <c r="N15" s="22">
        <v>1800</v>
      </c>
      <c r="O15" s="10">
        <f>J15+L15</f>
        <v>10</v>
      </c>
      <c r="P15" s="9">
        <f>SUM(M15,N15,K15)</f>
        <v>4960</v>
      </c>
    </row>
    <row r="16" ht="23" customHeight="1" spans="1:16">
      <c r="A16" s="13" t="s">
        <v>27</v>
      </c>
      <c r="B16" s="15">
        <v>1</v>
      </c>
      <c r="C16" s="11">
        <v>500</v>
      </c>
      <c r="D16" s="12">
        <v>11</v>
      </c>
      <c r="E16" s="11">
        <v>2970</v>
      </c>
      <c r="F16" s="10">
        <v>12</v>
      </c>
      <c r="G16" s="9">
        <v>3470</v>
      </c>
      <c r="H16" s="11"/>
      <c r="I16" s="23"/>
      <c r="J16" s="15">
        <v>1</v>
      </c>
      <c r="K16" s="11">
        <v>500</v>
      </c>
      <c r="L16" s="12">
        <v>11</v>
      </c>
      <c r="M16" s="11">
        <v>2970</v>
      </c>
      <c r="N16" s="22">
        <v>2160</v>
      </c>
      <c r="O16" s="10">
        <v>12</v>
      </c>
      <c r="P16" s="9">
        <f>SUM(M16,N16,K16)</f>
        <v>5630</v>
      </c>
    </row>
    <row r="17" ht="23" customHeight="1" spans="1:16">
      <c r="A17" s="13" t="s">
        <v>28</v>
      </c>
      <c r="B17" s="13">
        <v>1</v>
      </c>
      <c r="C17" s="11">
        <v>500</v>
      </c>
      <c r="D17" s="12">
        <v>10</v>
      </c>
      <c r="E17" s="11">
        <v>2700</v>
      </c>
      <c r="F17" s="10">
        <f>B17+D17</f>
        <v>11</v>
      </c>
      <c r="G17" s="9">
        <v>3200</v>
      </c>
      <c r="H17" s="11"/>
      <c r="I17" s="23"/>
      <c r="J17" s="13">
        <v>1</v>
      </c>
      <c r="K17" s="11">
        <v>500</v>
      </c>
      <c r="L17" s="12">
        <v>10</v>
      </c>
      <c r="M17" s="11">
        <v>2700</v>
      </c>
      <c r="N17" s="22">
        <v>1980</v>
      </c>
      <c r="O17" s="10">
        <f>J17+L17</f>
        <v>11</v>
      </c>
      <c r="P17" s="9">
        <f>SUM(M17,N17,K17)</f>
        <v>5180</v>
      </c>
    </row>
    <row r="18" ht="23" customHeight="1" spans="1:16">
      <c r="A18" s="13" t="s">
        <v>29</v>
      </c>
      <c r="B18" s="20" t="s">
        <v>19</v>
      </c>
      <c r="C18" s="19"/>
      <c r="D18" s="12">
        <v>17</v>
      </c>
      <c r="E18" s="11">
        <v>4590</v>
      </c>
      <c r="F18" s="12">
        <v>17</v>
      </c>
      <c r="G18" s="11">
        <v>4590</v>
      </c>
      <c r="H18" s="11"/>
      <c r="I18" s="23"/>
      <c r="J18" s="20" t="s">
        <v>19</v>
      </c>
      <c r="K18" s="19"/>
      <c r="L18" s="12">
        <v>17</v>
      </c>
      <c r="M18" s="11">
        <v>4590</v>
      </c>
      <c r="N18" s="11">
        <v>3060</v>
      </c>
      <c r="O18" s="12">
        <v>17</v>
      </c>
      <c r="P18" s="9">
        <f>SUM(M18,N18,K18)</f>
        <v>7650</v>
      </c>
    </row>
    <row r="19" ht="23" customHeight="1" spans="1:16">
      <c r="A19" s="13" t="s">
        <v>30</v>
      </c>
      <c r="B19" s="21">
        <v>7</v>
      </c>
      <c r="C19" s="14">
        <f t="shared" ref="C19:G19" si="5">SUM(C6:C18)</f>
        <v>3500</v>
      </c>
      <c r="D19" s="13">
        <f>SUM(D6:D18)</f>
        <v>178</v>
      </c>
      <c r="E19" s="14">
        <v>48060</v>
      </c>
      <c r="F19" s="13">
        <f t="shared" ref="F19:L19" si="6">SUM(F6:F18)</f>
        <v>185</v>
      </c>
      <c r="G19" s="13">
        <f>SUM(G6:G18)</f>
        <v>51560</v>
      </c>
      <c r="H19" s="11">
        <v>6</v>
      </c>
      <c r="I19" s="24">
        <v>3</v>
      </c>
      <c r="J19" s="21">
        <v>7</v>
      </c>
      <c r="K19" s="14">
        <f>SUM(K6:K18)</f>
        <v>3500</v>
      </c>
      <c r="L19" s="13">
        <f>SUM(L6:L18)</f>
        <v>180</v>
      </c>
      <c r="M19" s="14">
        <v>52370</v>
      </c>
      <c r="N19" s="14">
        <f>SUM(N6:N18)</f>
        <v>33840</v>
      </c>
      <c r="O19" s="13">
        <v>188</v>
      </c>
      <c r="P19" s="9">
        <f>SUM(P6:P18)</f>
        <v>86210</v>
      </c>
    </row>
  </sheetData>
  <mergeCells count="11">
    <mergeCell ref="A2:P2"/>
    <mergeCell ref="B3:G3"/>
    <mergeCell ref="H3:I3"/>
    <mergeCell ref="J3:P3"/>
    <mergeCell ref="B4:C4"/>
    <mergeCell ref="D4:E4"/>
    <mergeCell ref="F4:G4"/>
    <mergeCell ref="J4:K4"/>
    <mergeCell ref="L4:M4"/>
    <mergeCell ref="O4:P4"/>
    <mergeCell ref="A3:A5"/>
  </mergeCells>
  <pageMargins left="0.751388888888889" right="0.751388888888889" top="1" bottom="1" header="0.5" footer="0.5"/>
  <pageSetup paperSize="9" scale="9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东里箐</dc:creator>
  <cp:lastModifiedBy>莫语</cp:lastModifiedBy>
  <dcterms:created xsi:type="dcterms:W3CDTF">2022-11-30T10:44:00Z</dcterms:created>
  <dcterms:modified xsi:type="dcterms:W3CDTF">2023-05-30T07:47:20Z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DAAC26533ABE426B9A1BAB4186594140</vt:lpwstr>
  </property>
  <property fmtid="{D5CDD505-2E9C-101B-9397-08002B2CF9AE}" pid="3" name="KSOProductBuildVer">
    <vt:lpwstr>2052-9.1.0.4688</vt:lpwstr>
  </property>
</Properties>
</file>