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72" tabRatio="596"/>
  </bookViews>
  <sheets>
    <sheet name="汇总表" sheetId="1" r:id="rId1"/>
    <sheet name="发放册" sheetId="2" r:id="rId2"/>
  </sheets>
  <definedNames>
    <definedName name="_xlnm.Print_Area" localSheetId="0">汇总表!$A$1:I11</definedName>
    <definedName name="_xlnm._FilterDatabase" localSheetId="0" hidden="1">汇总表!$A$1:$I$11</definedName>
  </definedNames>
  <calcPr calcId="144525"/>
</workbook>
</file>

<file path=xl/sharedStrings.xml><?xml version="1.0" encoding="utf-8"?>
<sst xmlns="http://schemas.openxmlformats.org/spreadsheetml/2006/main" count="19" uniqueCount="19">
  <si>
    <t>柔远镇2019年8月特困供养生活及护理补贴、困难生活补助资金分配公示表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</si>
  <si>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</si>
  <si>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</si>
  <si>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</si>
  <si>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</si>
  <si>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</si>
  <si>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</si>
  <si>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</si>
  <si>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困难生活补助（每人180元）</t>
  </si>
  <si>
    <t>总计（元）</t>
  </si>
  <si>
    <t>雍湖村</t>
  </si>
  <si>
    <t>高营村</t>
  </si>
  <si>
    <t>施庙村</t>
  </si>
  <si>
    <t>范庙村</t>
  </si>
  <si>
    <t>砖塔村</t>
  </si>
  <si>
    <t>渡口村</t>
  </si>
  <si>
    <t>莫楼村</t>
  </si>
  <si>
    <t>沙渠村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</si>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</sst>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22"/>
      <color rgb="FF000000"/>
      <name val="方正小标宋简体"/>
      <charset val="134"/>
    </font>
    <font>
      <sz val="20"/>
      <color indexed="8"/>
      <name val="仿宋_GB2312"/>
      <charset val="134"/>
    </font>
    <font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"/>
  <sheetViews>
    <sheetView tabSelected="1" zoomScale="85" zoomScaleNormal="85" workbookViewId="0">
      <selection activeCell="A1" sqref="A1:I1"/>
    </sheetView>
  </sheetViews>
  <sheetFormatPr defaultColWidth="9" defaultRowHeight="15.6"/>
  <cols>
    <col min="1" max="1" width="14.8981481481481" style="2" customWidth="1"/>
    <col min="2" max="2" width="14.5092592592593" style="2" customWidth="1"/>
    <col min="3" max="3" width="15.5092592592593" style="2" customWidth="1"/>
    <col min="4" max="4" width="16.5092592592593" style="2" customWidth="1"/>
    <col min="5" max="5" width="16.5277777777778" style="2" customWidth="1"/>
    <col min="6" max="6" width="15.4907407407407" style="2" customWidth="1"/>
    <col min="7" max="7" width="15" style="2" customWidth="1"/>
    <col min="8" max="8" width="16.6111111111111" style="2" customWidth="1"/>
    <col min="9" max="9" width="14.5092592592593" style="4" customWidth="1"/>
    <col min="10" max="16384" width="9" style="2"/>
  </cols>
  <sheetData>
    <row r="1" s="1" customFormat="1" ht="5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6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3" customFormat="1" ht="43" customHeight="1" spans="1:16382">
      <c r="A3" s="9" t="s">
        <v>10</v>
      </c>
      <c r="B3" s="10">
        <v>0</v>
      </c>
      <c r="C3" s="9">
        <v>3</v>
      </c>
      <c r="D3" s="9">
        <v>0</v>
      </c>
      <c r="E3" s="9">
        <f t="shared" ref="E3:E10" si="0">C3*562</f>
        <v>1686</v>
      </c>
      <c r="F3" s="9">
        <v>1</v>
      </c>
      <c r="G3" s="11">
        <f t="shared" ref="G3:G11" si="1">F3*80</f>
        <v>80</v>
      </c>
      <c r="H3" s="11">
        <v>540</v>
      </c>
      <c r="I3" s="14">
        <v>2306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3" customFormat="1" ht="43" customHeight="1" spans="1:16382">
      <c r="A4" s="9" t="s">
        <v>11</v>
      </c>
      <c r="B4" s="10">
        <v>2</v>
      </c>
      <c r="C4" s="9">
        <v>2</v>
      </c>
      <c r="D4" s="9">
        <f t="shared" ref="D4:D10" si="2">B4*730</f>
        <v>1460</v>
      </c>
      <c r="E4" s="9">
        <f t="shared" si="0"/>
        <v>1124</v>
      </c>
      <c r="F4" s="9">
        <v>1</v>
      </c>
      <c r="G4" s="9">
        <f t="shared" si="1"/>
        <v>80</v>
      </c>
      <c r="H4" s="9">
        <v>720</v>
      </c>
      <c r="I4" s="15">
        <v>3384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3" customFormat="1" ht="43" customHeight="1" spans="1:16382">
      <c r="A5" s="9" t="s">
        <v>12</v>
      </c>
      <c r="B5" s="10">
        <v>0</v>
      </c>
      <c r="C5" s="9">
        <v>3</v>
      </c>
      <c r="D5" s="9">
        <f t="shared" si="2"/>
        <v>0</v>
      </c>
      <c r="E5" s="9">
        <f t="shared" si="0"/>
        <v>1686</v>
      </c>
      <c r="F5" s="9">
        <v>0</v>
      </c>
      <c r="G5" s="9">
        <f t="shared" si="1"/>
        <v>0</v>
      </c>
      <c r="H5" s="9">
        <v>540</v>
      </c>
      <c r="I5" s="15">
        <v>2226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3" customFormat="1" ht="43" customHeight="1" spans="1:16382">
      <c r="A6" s="9" t="s">
        <v>13</v>
      </c>
      <c r="B6" s="10">
        <v>0</v>
      </c>
      <c r="C6" s="9">
        <v>4</v>
      </c>
      <c r="D6" s="9">
        <f t="shared" si="2"/>
        <v>0</v>
      </c>
      <c r="E6" s="9">
        <f t="shared" si="0"/>
        <v>2248</v>
      </c>
      <c r="F6" s="9">
        <v>0</v>
      </c>
      <c r="G6" s="9">
        <f t="shared" si="1"/>
        <v>0</v>
      </c>
      <c r="H6" s="9">
        <v>720</v>
      </c>
      <c r="I6" s="15">
        <v>2968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3" customFormat="1" ht="43" customHeight="1" spans="1:16382">
      <c r="A7" s="9" t="s">
        <v>14</v>
      </c>
      <c r="B7" s="10">
        <v>0</v>
      </c>
      <c r="C7" s="9">
        <v>3</v>
      </c>
      <c r="D7" s="9">
        <f t="shared" si="2"/>
        <v>0</v>
      </c>
      <c r="E7" s="9">
        <f t="shared" si="0"/>
        <v>1686</v>
      </c>
      <c r="F7" s="9">
        <v>0</v>
      </c>
      <c r="G7" s="9">
        <f t="shared" si="1"/>
        <v>0</v>
      </c>
      <c r="H7" s="9">
        <v>540</v>
      </c>
      <c r="I7" s="15">
        <v>2226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3" customFormat="1" ht="43" customHeight="1" spans="1:16382">
      <c r="A8" s="9" t="s">
        <v>15</v>
      </c>
      <c r="B8" s="10">
        <v>0</v>
      </c>
      <c r="C8" s="9">
        <v>1</v>
      </c>
      <c r="D8" s="9">
        <f t="shared" si="2"/>
        <v>0</v>
      </c>
      <c r="E8" s="9">
        <f t="shared" si="0"/>
        <v>562</v>
      </c>
      <c r="F8" s="9">
        <v>0</v>
      </c>
      <c r="G8" s="9">
        <f t="shared" si="1"/>
        <v>0</v>
      </c>
      <c r="H8" s="9">
        <v>180</v>
      </c>
      <c r="I8" s="15">
        <v>742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3" customFormat="1" ht="43" customHeight="1" spans="1:16382">
      <c r="A9" s="9" t="s">
        <v>16</v>
      </c>
      <c r="B9" s="10">
        <v>0</v>
      </c>
      <c r="C9" s="9">
        <v>2</v>
      </c>
      <c r="D9" s="9">
        <f t="shared" si="2"/>
        <v>0</v>
      </c>
      <c r="E9" s="9">
        <f t="shared" si="0"/>
        <v>1124</v>
      </c>
      <c r="F9" s="9">
        <v>0</v>
      </c>
      <c r="G9" s="9">
        <f t="shared" si="1"/>
        <v>0</v>
      </c>
      <c r="H9" s="9">
        <v>360</v>
      </c>
      <c r="I9" s="15">
        <v>1484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3" customFormat="1" ht="43" customHeight="1" spans="1:16382">
      <c r="A10" s="9" t="s">
        <v>17</v>
      </c>
      <c r="B10" s="10">
        <v>0</v>
      </c>
      <c r="C10" s="9">
        <v>1</v>
      </c>
      <c r="D10" s="9">
        <f t="shared" si="2"/>
        <v>0</v>
      </c>
      <c r="E10" s="9">
        <f t="shared" si="0"/>
        <v>562</v>
      </c>
      <c r="F10" s="9">
        <v>0</v>
      </c>
      <c r="G10" s="9">
        <f t="shared" si="1"/>
        <v>0</v>
      </c>
      <c r="H10" s="9">
        <v>180</v>
      </c>
      <c r="I10" s="15">
        <v>742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3" customFormat="1" ht="43" customHeight="1" spans="1:9">
      <c r="A11" s="9" t="s">
        <v>18</v>
      </c>
      <c r="B11" s="10">
        <f t="shared" ref="B11:F11" si="3">SUM(B3:B10)</f>
        <v>2</v>
      </c>
      <c r="C11" s="9">
        <f t="shared" si="3"/>
        <v>19</v>
      </c>
      <c r="D11" s="9">
        <f t="shared" si="3"/>
        <v>1460</v>
      </c>
      <c r="E11" s="9">
        <f t="shared" si="3"/>
        <v>10678</v>
      </c>
      <c r="F11" s="9">
        <f t="shared" si="3"/>
        <v>2</v>
      </c>
      <c r="G11" s="9">
        <f t="shared" si="1"/>
        <v>160</v>
      </c>
      <c r="H11" s="9">
        <f>SUM(H3:H10)</f>
        <v>3780</v>
      </c>
      <c r="I11" s="15">
        <f>SUM(I3:I10)</f>
        <v>16078</v>
      </c>
    </row>
    <row r="16" ht="17.4" spans="4:4">
      <c r="D16" s="12"/>
    </row>
  </sheetData>
  <mergeCells count="1">
    <mergeCell ref="A1:I1"/>
  </mergeCells>
  <pageMargins left="0.55" right="0.354166666666667" top="0.55" bottom="0.511805555555556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550694444444444" right="0.432638888888889" top="0.590277777777778" bottom="0.432638888888889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念卿</cp:lastModifiedBy>
  <dcterms:created xsi:type="dcterms:W3CDTF">2017-06-06T08:37:00Z</dcterms:created>
  <dcterms:modified xsi:type="dcterms:W3CDTF">2019-07-31T02:55:17Z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