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修改" sheetId="1" r:id="rId1"/>
  </sheets>
  <calcPr calcId="144525"/>
</workbook>
</file>

<file path=xl/sharedStrings.xml><?xml version="1.0" encoding="utf-8"?>
<sst xmlns="http://schemas.openxmlformats.org/spreadsheetml/2006/main" count="30" uniqueCount="26">
  <si>
    <r>
      <rPr>
        <sz val="16"/>
        <rFont val="黑体"/>
        <charset val="134"/>
      </rPr>
      <t>附件</t>
    </r>
  </si>
  <si>
    <r>
      <rPr>
        <sz val="24"/>
        <rFont val="方正小标宋_GBK"/>
        <charset val="134"/>
      </rPr>
      <t>沙坡头区</t>
    </r>
    <r>
      <rPr>
        <sz val="24"/>
        <rFont val="Times New Roman"/>
        <family val="1"/>
        <charset val="0"/>
      </rPr>
      <t>2022</t>
    </r>
    <r>
      <rPr>
        <sz val="24"/>
        <rFont val="方正小标宋_GBK"/>
        <charset val="134"/>
      </rPr>
      <t>年农用残膜回收利用验收结果公示表</t>
    </r>
  </si>
  <si>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</si>
  <si>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乡镇</t>
    </r>
  </si>
  <si>
    <r>
      <rPr>
        <sz val="12"/>
        <rFont val="宋体"/>
        <charset val="134"/>
      </rPr>
      <t>覆膜情况</t>
    </r>
  </si>
  <si>
    <r>
      <rPr>
        <sz val="12"/>
        <rFont val="宋体"/>
        <charset val="134"/>
      </rPr>
      <t>计划回收</t>
    </r>
  </si>
  <si>
    <r>
      <rPr>
        <sz val="12"/>
        <rFont val="宋体"/>
        <charset val="134"/>
      </rPr>
      <t>实际回收</t>
    </r>
  </si>
  <si>
    <r>
      <rPr>
        <sz val="12"/>
        <rFont val="宋体"/>
        <charset val="134"/>
      </rPr>
      <t>拨付资金</t>
    </r>
    <r>
      <rPr>
        <sz val="12"/>
        <rFont val="Times New Roman"/>
        <family val="1"/>
        <charset val="0"/>
      </rPr>
      <t xml:space="preserve">
</t>
    </r>
    <r>
      <rPr>
        <sz val="12"/>
        <rFont val="宋体"/>
        <charset val="134"/>
      </rPr>
      <t>（万元）</t>
    </r>
  </si>
  <si>
    <r>
      <rPr>
        <sz val="12"/>
        <rFont val="宋体"/>
        <charset val="134"/>
      </rPr>
      <t>备注</t>
    </r>
  </si>
  <si>
    <r>
      <rPr>
        <sz val="12"/>
        <rFont val="宋体"/>
        <charset val="134"/>
      </rPr>
      <t>面积</t>
    </r>
    <r>
      <rPr>
        <sz val="12"/>
        <rFont val="Times New Roman"/>
        <family val="1"/>
        <charset val="0"/>
      </rPr>
      <t xml:space="preserve">
</t>
    </r>
    <r>
      <rPr>
        <sz val="12"/>
        <rFont val="宋体"/>
        <charset val="134"/>
      </rPr>
      <t>（万亩）</t>
    </r>
  </si>
  <si>
    <r>
      <rPr>
        <sz val="12"/>
        <rFont val="宋体"/>
        <charset val="134"/>
      </rPr>
      <t>数量</t>
    </r>
    <r>
      <rPr>
        <sz val="12"/>
        <rFont val="Times New Roman"/>
        <family val="1"/>
        <charset val="0"/>
      </rPr>
      <t xml:space="preserve">
</t>
    </r>
    <r>
      <rPr>
        <sz val="12"/>
        <rFont val="宋体"/>
        <charset val="134"/>
      </rPr>
      <t>（吨）</t>
    </r>
  </si>
  <si>
    <r>
      <rPr>
        <sz val="12"/>
        <rFont val="宋体"/>
        <charset val="134"/>
      </rPr>
      <t>兴仁镇</t>
    </r>
  </si>
  <si>
    <r>
      <rPr>
        <sz val="12"/>
        <rFont val="宋体"/>
        <charset val="134"/>
      </rPr>
      <t>香山乡</t>
    </r>
  </si>
  <si>
    <r>
      <rPr>
        <sz val="12"/>
        <rFont val="宋体"/>
        <charset val="134"/>
      </rPr>
      <t>常乐镇</t>
    </r>
  </si>
  <si>
    <r>
      <rPr>
        <sz val="12"/>
        <rFont val="宋体"/>
        <charset val="134"/>
      </rPr>
      <t>永康镇</t>
    </r>
  </si>
  <si>
    <r>
      <rPr>
        <sz val="12"/>
        <rFont val="宋体"/>
        <charset val="134"/>
      </rPr>
      <t>东园镇</t>
    </r>
  </si>
  <si>
    <r>
      <rPr>
        <sz val="12"/>
        <rFont val="宋体"/>
        <charset val="134"/>
      </rPr>
      <t>迎水桥镇</t>
    </r>
  </si>
  <si>
    <r>
      <rPr>
        <sz val="12"/>
        <rFont val="宋体"/>
        <charset val="134"/>
      </rPr>
      <t>宣和镇</t>
    </r>
  </si>
  <si>
    <t>资金为捡拾、宣传等费用</t>
  </si>
  <si>
    <r>
      <rPr>
        <sz val="12"/>
        <rFont val="宋体"/>
        <charset val="134"/>
      </rPr>
      <t>镇罗镇</t>
    </r>
  </si>
  <si>
    <r>
      <rPr>
        <sz val="12"/>
        <rFont val="宋体"/>
        <charset val="134"/>
      </rPr>
      <t>柔远镇</t>
    </r>
  </si>
  <si>
    <r>
      <rPr>
        <sz val="12"/>
        <rFont val="宋体"/>
        <charset val="134"/>
      </rPr>
      <t>滨河镇</t>
    </r>
  </si>
  <si>
    <r>
      <rPr>
        <sz val="12"/>
        <rFont val="宋体"/>
        <charset val="134"/>
      </rPr>
      <t>残膜回收加工企业</t>
    </r>
  </si>
  <si>
    <r>
      <rPr>
        <sz val="12"/>
        <rFont val="宋体"/>
        <charset val="134"/>
      </rPr>
      <t>沙坡头区农技中心监测及工作经费</t>
    </r>
  </si>
  <si>
    <r>
      <t>工作经费</t>
    </r>
    <r>
      <rPr>
        <sz val="11"/>
        <rFont val="Times New Roman"/>
        <family val="1"/>
        <charset val="0"/>
      </rPr>
      <t>2.56</t>
    </r>
    <r>
      <rPr>
        <sz val="11"/>
        <rFont val="宋体"/>
        <charset val="134"/>
      </rPr>
      <t>万元，</t>
    </r>
    <r>
      <rPr>
        <sz val="11"/>
        <rFont val="Times New Roman"/>
        <family val="1"/>
        <charset val="0"/>
      </rPr>
      <t>2</t>
    </r>
    <r>
      <rPr>
        <sz val="11"/>
        <rFont val="宋体"/>
        <charset val="134"/>
      </rPr>
      <t>个监测点经费各</t>
    </r>
    <r>
      <rPr>
        <sz val="11"/>
        <rFont val="Times New Roman"/>
        <family val="1"/>
        <charset val="0"/>
      </rPr>
      <t>1</t>
    </r>
    <r>
      <rPr>
        <sz val="11"/>
        <rFont val="宋体"/>
        <charset val="134"/>
      </rPr>
      <t>万元。</t>
    </r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</si>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</sst>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0_ "/>
  </numFmts>
  <fonts count="32">
    <font>
      <sz val="12"/>
      <name val="宋体"/>
      <charset val="134"/>
    </font>
    <font>
      <sz val="12"/>
      <name val="Times New Roman"/>
      <charset val="134"/>
    </font>
    <font>
      <sz val="16"/>
      <name val="Times New Roman"/>
      <family val="1"/>
      <charset val="0"/>
    </font>
    <font>
      <sz val="24"/>
      <name val="Times New Roman"/>
      <family val="1"/>
      <charset val="0"/>
    </font>
    <font>
      <sz val="12"/>
      <name val="Times New Roman"/>
      <family val="1"/>
      <charset val="0"/>
    </font>
    <font>
      <sz val="9"/>
      <name val="Times New Roman"/>
      <family val="1"/>
      <charset val="0"/>
    </font>
    <font>
      <b/>
      <sz val="12"/>
      <name val="宋体"/>
      <charset val="134"/>
    </font>
    <font>
      <b/>
      <sz val="12"/>
      <name val="Times New Roman"/>
      <family val="1"/>
      <charset val="0"/>
    </font>
    <font>
      <sz val="11"/>
      <name val="宋体"/>
      <charset val="134"/>
    </font>
    <font>
      <sz val="11"/>
      <name val="Times New Roman"/>
      <family val="1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黑体"/>
      <charset val="134"/>
    </font>
    <font>
      <sz val="24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left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>
      <alignment vertical="center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tabSelected="1" topLeftCell="A3" workbookViewId="0">
      <selection activeCell="M12" sqref="M12"/>
    </sheetView>
  </sheetViews>
  <sheetFormatPr defaultColWidth="9" defaultRowHeight="15.6"/>
  <cols>
    <col min="1" max="1" width="5" style="2" customWidth="1"/>
    <col min="2" max="2" width="21" style="2" customWidth="1"/>
    <col min="3" max="9" width="10.75" style="2" customWidth="1"/>
    <col min="10" max="10" width="23.375" style="2" customWidth="1"/>
    <col min="11" max="11" width="9" style="2"/>
    <col min="12" max="12" width="9.375" style="2"/>
    <col min="13" max="16384" width="9" style="2"/>
  </cols>
  <sheetData>
    <row r="1" ht="23" customHeight="1" spans="1:1">
      <c r="A1" s="3" t="s">
        <v>0</v>
      </c>
    </row>
    <row r="2" ht="4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1" customHeight="1" spans="1:10">
      <c r="A3" s="5" t="s">
        <v>2</v>
      </c>
      <c r="B3" s="6" t="s">
        <v>3</v>
      </c>
      <c r="C3" s="6" t="s">
        <v>4</v>
      </c>
      <c r="D3" s="7"/>
      <c r="E3" s="6" t="s">
        <v>5</v>
      </c>
      <c r="F3" s="7"/>
      <c r="G3" s="6" t="s">
        <v>6</v>
      </c>
      <c r="H3" s="7"/>
      <c r="I3" s="9" t="s">
        <v>7</v>
      </c>
      <c r="J3" s="6" t="s">
        <v>8</v>
      </c>
    </row>
    <row r="4" ht="42" customHeight="1" spans="1:10">
      <c r="A4" s="8"/>
      <c r="B4" s="7"/>
      <c r="C4" s="9" t="s">
        <v>9</v>
      </c>
      <c r="D4" s="9" t="s">
        <v>10</v>
      </c>
      <c r="E4" s="9" t="s">
        <v>9</v>
      </c>
      <c r="F4" s="9" t="s">
        <v>10</v>
      </c>
      <c r="G4" s="9" t="s">
        <v>9</v>
      </c>
      <c r="H4" s="9" t="s">
        <v>10</v>
      </c>
      <c r="I4" s="7"/>
      <c r="J4" s="7"/>
    </row>
    <row r="5" ht="24" customHeight="1" spans="1:10">
      <c r="A5" s="10">
        <v>1</v>
      </c>
      <c r="B5" s="6" t="s">
        <v>11</v>
      </c>
      <c r="C5" s="7">
        <v>8.96</v>
      </c>
      <c r="D5" s="7">
        <f t="shared" ref="D5:D14" si="0">C5*10000*4/1000</f>
        <v>358.4</v>
      </c>
      <c r="E5" s="7">
        <f t="shared" ref="E5:E14" si="1">C5</f>
        <v>8.96</v>
      </c>
      <c r="F5" s="7">
        <f t="shared" ref="F5:F14" si="2">E5*10000*6/1000</f>
        <v>537.6</v>
      </c>
      <c r="G5" s="11">
        <f t="shared" ref="G5:G14" si="3">H5*1000/6/10000</f>
        <v>6.97016666666667</v>
      </c>
      <c r="H5" s="7">
        <v>418.21</v>
      </c>
      <c r="I5" s="20">
        <v>81.05</v>
      </c>
      <c r="J5" s="7"/>
    </row>
    <row r="6" ht="24" customHeight="1" spans="1:10">
      <c r="A6" s="10">
        <v>2</v>
      </c>
      <c r="B6" s="6" t="s">
        <v>12</v>
      </c>
      <c r="C6" s="7">
        <v>13.0026</v>
      </c>
      <c r="D6" s="7">
        <f t="shared" si="0"/>
        <v>520.104</v>
      </c>
      <c r="E6" s="7">
        <f t="shared" si="1"/>
        <v>13.0026</v>
      </c>
      <c r="F6" s="7">
        <f t="shared" si="2"/>
        <v>780.156</v>
      </c>
      <c r="G6" s="11">
        <f t="shared" si="3"/>
        <v>15.0778333333333</v>
      </c>
      <c r="H6" s="7">
        <v>904.67</v>
      </c>
      <c r="I6" s="20">
        <v>122.2208</v>
      </c>
      <c r="J6" s="7"/>
    </row>
    <row r="7" ht="24" customHeight="1" spans="1:10">
      <c r="A7" s="10">
        <v>3</v>
      </c>
      <c r="B7" s="6" t="s">
        <v>13</v>
      </c>
      <c r="C7" s="7">
        <v>3.84</v>
      </c>
      <c r="D7" s="7">
        <f t="shared" si="0"/>
        <v>153.6</v>
      </c>
      <c r="E7" s="7">
        <f t="shared" si="1"/>
        <v>3.84</v>
      </c>
      <c r="F7" s="7">
        <f t="shared" si="2"/>
        <v>230.4</v>
      </c>
      <c r="G7" s="11">
        <f t="shared" si="3"/>
        <v>5.81283333333333</v>
      </c>
      <c r="H7" s="7">
        <v>348.77</v>
      </c>
      <c r="I7" s="20">
        <v>36.12</v>
      </c>
      <c r="J7" s="7"/>
    </row>
    <row r="8" ht="24" customHeight="1" spans="1:10">
      <c r="A8" s="10">
        <v>4</v>
      </c>
      <c r="B8" s="6" t="s">
        <v>14</v>
      </c>
      <c r="C8" s="7">
        <v>1.99</v>
      </c>
      <c r="D8" s="7">
        <f t="shared" si="0"/>
        <v>79.6</v>
      </c>
      <c r="E8" s="7">
        <f t="shared" si="1"/>
        <v>1.99</v>
      </c>
      <c r="F8" s="7">
        <f t="shared" si="2"/>
        <v>119.4</v>
      </c>
      <c r="G8" s="11">
        <f t="shared" si="3"/>
        <v>1.7805</v>
      </c>
      <c r="H8" s="7">
        <v>106.83</v>
      </c>
      <c r="I8" s="20">
        <v>18.32</v>
      </c>
      <c r="J8" s="7"/>
    </row>
    <row r="9" ht="24" customHeight="1" spans="1:14">
      <c r="A9" s="10">
        <v>5</v>
      </c>
      <c r="B9" s="6" t="s">
        <v>15</v>
      </c>
      <c r="C9" s="7">
        <v>0.75</v>
      </c>
      <c r="D9" s="7">
        <f t="shared" si="0"/>
        <v>30</v>
      </c>
      <c r="E9" s="7">
        <f t="shared" si="1"/>
        <v>0.75</v>
      </c>
      <c r="F9" s="7">
        <f t="shared" si="2"/>
        <v>45</v>
      </c>
      <c r="G9" s="11">
        <f t="shared" si="3"/>
        <v>0.9535</v>
      </c>
      <c r="H9" s="7">
        <v>57.21</v>
      </c>
      <c r="I9" s="20">
        <v>7.1</v>
      </c>
      <c r="J9" s="7"/>
      <c r="L9" s="21"/>
      <c r="N9" s="21"/>
    </row>
    <row r="10" ht="24" customHeight="1" spans="1:14">
      <c r="A10" s="10">
        <v>6</v>
      </c>
      <c r="B10" s="6" t="s">
        <v>16</v>
      </c>
      <c r="C10" s="7">
        <v>0.15</v>
      </c>
      <c r="D10" s="7">
        <f t="shared" si="0"/>
        <v>6</v>
      </c>
      <c r="E10" s="7">
        <f t="shared" si="1"/>
        <v>0.15</v>
      </c>
      <c r="F10" s="7">
        <f t="shared" si="2"/>
        <v>9</v>
      </c>
      <c r="G10" s="11">
        <f t="shared" si="3"/>
        <v>0.150083333333333</v>
      </c>
      <c r="H10" s="7">
        <v>9.005</v>
      </c>
      <c r="I10" s="20">
        <v>1.4</v>
      </c>
      <c r="J10" s="7"/>
      <c r="L10" s="21"/>
      <c r="N10" s="21"/>
    </row>
    <row r="11" ht="24" customHeight="1" spans="1:14">
      <c r="A11" s="10">
        <v>7</v>
      </c>
      <c r="B11" s="12" t="s">
        <v>17</v>
      </c>
      <c r="C11" s="7">
        <v>1.2</v>
      </c>
      <c r="D11" s="7">
        <f t="shared" si="0"/>
        <v>48</v>
      </c>
      <c r="E11" s="7">
        <f t="shared" si="1"/>
        <v>1.2</v>
      </c>
      <c r="F11" s="7">
        <f t="shared" si="2"/>
        <v>72</v>
      </c>
      <c r="G11" s="13">
        <f t="shared" si="3"/>
        <v>0</v>
      </c>
      <c r="H11" s="7">
        <v>0</v>
      </c>
      <c r="I11" s="20">
        <v>9.6</v>
      </c>
      <c r="J11" s="22" t="s">
        <v>18</v>
      </c>
      <c r="L11" s="21"/>
      <c r="N11" s="21"/>
    </row>
    <row r="12" ht="24" customHeight="1" spans="1:14">
      <c r="A12" s="10">
        <v>8</v>
      </c>
      <c r="B12" s="12" t="s">
        <v>19</v>
      </c>
      <c r="C12" s="7">
        <v>0.058</v>
      </c>
      <c r="D12" s="7">
        <f t="shared" si="0"/>
        <v>2.32</v>
      </c>
      <c r="E12" s="7">
        <f t="shared" si="1"/>
        <v>0.058</v>
      </c>
      <c r="F12" s="7">
        <f t="shared" si="2"/>
        <v>3.48</v>
      </c>
      <c r="G12" s="13">
        <f t="shared" si="3"/>
        <v>0</v>
      </c>
      <c r="H12" s="7">
        <v>0</v>
      </c>
      <c r="I12" s="20">
        <v>0.464</v>
      </c>
      <c r="J12" s="23"/>
      <c r="L12" s="21"/>
      <c r="N12" s="21"/>
    </row>
    <row r="13" ht="24" customHeight="1" spans="1:14">
      <c r="A13" s="10">
        <v>9</v>
      </c>
      <c r="B13" s="12" t="s">
        <v>20</v>
      </c>
      <c r="C13" s="7">
        <v>0.047</v>
      </c>
      <c r="D13" s="7">
        <f t="shared" si="0"/>
        <v>1.88</v>
      </c>
      <c r="E13" s="7">
        <f t="shared" si="1"/>
        <v>0.047</v>
      </c>
      <c r="F13" s="7">
        <f t="shared" si="2"/>
        <v>2.82</v>
      </c>
      <c r="G13" s="13">
        <f t="shared" si="3"/>
        <v>0</v>
      </c>
      <c r="H13" s="7">
        <v>0</v>
      </c>
      <c r="I13" s="24">
        <v>0.376</v>
      </c>
      <c r="J13" s="23"/>
      <c r="L13" s="21"/>
      <c r="N13" s="21"/>
    </row>
    <row r="14" ht="24" customHeight="1" spans="1:14">
      <c r="A14" s="10">
        <v>10</v>
      </c>
      <c r="B14" s="12" t="s">
        <v>21</v>
      </c>
      <c r="C14" s="7">
        <v>0.024</v>
      </c>
      <c r="D14" s="7">
        <f t="shared" si="0"/>
        <v>0.96</v>
      </c>
      <c r="E14" s="7">
        <f t="shared" si="1"/>
        <v>0.024</v>
      </c>
      <c r="F14" s="7">
        <f t="shared" si="2"/>
        <v>1.44</v>
      </c>
      <c r="G14" s="13">
        <f t="shared" si="3"/>
        <v>0</v>
      </c>
      <c r="H14" s="7">
        <v>0</v>
      </c>
      <c r="I14" s="24">
        <v>0.192</v>
      </c>
      <c r="J14" s="25"/>
      <c r="L14" s="21"/>
      <c r="N14" s="21"/>
    </row>
    <row r="15" ht="24" customHeight="1" spans="1:14">
      <c r="A15" s="10">
        <v>11</v>
      </c>
      <c r="B15" s="14" t="s">
        <v>22</v>
      </c>
      <c r="C15" s="15"/>
      <c r="D15" s="15"/>
      <c r="E15" s="15"/>
      <c r="F15" s="15"/>
      <c r="G15" s="15"/>
      <c r="H15" s="15"/>
      <c r="I15" s="24">
        <v>87.623</v>
      </c>
      <c r="J15" s="7"/>
      <c r="L15" s="21"/>
      <c r="N15" s="21"/>
    </row>
    <row r="16" ht="39" customHeight="1" spans="1:14">
      <c r="A16" s="10">
        <v>12</v>
      </c>
      <c r="B16" s="14" t="s">
        <v>23</v>
      </c>
      <c r="C16" s="15"/>
      <c r="D16" s="15"/>
      <c r="E16" s="15"/>
      <c r="F16" s="15"/>
      <c r="G16" s="15"/>
      <c r="H16" s="15"/>
      <c r="I16" s="26">
        <v>4.56</v>
      </c>
      <c r="J16" s="27" t="s">
        <v>24</v>
      </c>
      <c r="L16" s="21"/>
      <c r="N16" s="21"/>
    </row>
    <row r="17" ht="24" customHeight="1" spans="1:14">
      <c r="A17" s="16" t="s">
        <v>25</v>
      </c>
      <c r="B17" s="17"/>
      <c r="C17" s="10">
        <f t="shared" ref="C17:H17" si="4">SUM(C5:C15)</f>
        <v>30.0216</v>
      </c>
      <c r="D17" s="10">
        <f t="shared" si="4"/>
        <v>1200.864</v>
      </c>
      <c r="E17" s="10">
        <f t="shared" si="4"/>
        <v>30.0216</v>
      </c>
      <c r="F17" s="10">
        <f t="shared" si="4"/>
        <v>1801.296</v>
      </c>
      <c r="G17" s="18">
        <f t="shared" si="4"/>
        <v>30.7449166666667</v>
      </c>
      <c r="H17" s="10">
        <f t="shared" si="4"/>
        <v>1844.695</v>
      </c>
      <c r="I17" s="28">
        <f>SUM(I5:I16)</f>
        <v>369.0258</v>
      </c>
      <c r="J17" s="10"/>
      <c r="L17" s="21"/>
      <c r="N17" s="21"/>
    </row>
    <row r="18" s="1" customFormat="1" ht="21" customHeight="1" spans="2:14">
      <c r="B18" s="19"/>
      <c r="L18" s="29"/>
      <c r="N18" s="29"/>
    </row>
    <row r="19" s="1" customFormat="1" ht="21" customHeight="1" spans="2:14">
      <c r="B19" s="19"/>
      <c r="L19" s="29"/>
      <c r="N19" s="29"/>
    </row>
    <row r="20" s="1" customFormat="1" ht="21" customHeight="1" spans="2:14">
      <c r="B20" s="19"/>
      <c r="L20" s="29"/>
      <c r="N20" s="29"/>
    </row>
  </sheetData>
  <mergeCells count="10">
    <mergeCell ref="A2:J2"/>
    <mergeCell ref="C3:D3"/>
    <mergeCell ref="E3:F3"/>
    <mergeCell ref="G3:H3"/>
    <mergeCell ref="A17:B17"/>
    <mergeCell ref="A3:A4"/>
    <mergeCell ref="B3:B4"/>
    <mergeCell ref="I3:I4"/>
    <mergeCell ref="J3:J4"/>
    <mergeCell ref="J11:J14"/>
  </mergeCells>
  <printOptions horizontalCentered="1" verticalCentered="1"/>
  <pageMargins left="0.751388888888889" right="0.751388888888889" top="1" bottom="1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羴羴羴</cp:lastModifiedBy>
  <dcterms:created xsi:type="dcterms:W3CDTF">2023-08-01T09:55:49Z</dcterms:created>
  <dcterms:modified xsi:type="dcterms:W3CDTF">2023-08-01T09:56:00Z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7E1FC6022BDD404483B3F2F8D9B7F3E5_11</vt:lpwstr>
  </property>
  <property fmtid="{D5CDD505-2E9C-101B-9397-08002B2CF9AE}" pid="3" name="KSOProductBuildVer">
    <vt:lpwstr>2052-11.1.0.14309</vt:lpwstr>
  </property>
</Properties>
</file>