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汇总表" sheetId="2" r:id="rId1"/>
  </sheets>
  <definedNames>
    <definedName name="_xlnm.Print_Area" localSheetId="0">汇总表!$A$1:$H$18</definedName>
    <definedName name="_xlnm._FilterDatabase" localSheetId="0" hidden="1">汇总表!$A$1:$G$16</definedName>
  </definedNames>
  <calcPr calcId="144525"/>
</workbook>
</file>

<file path=xl/sharedStrings.xml><?xml version="1.0" encoding="utf-8"?>
<sst xmlns="http://schemas.openxmlformats.org/spreadsheetml/2006/main" count="25" uniqueCount="25">
  <si>
    <t>沙坡头区永康镇2019年11月特困供养生活及护理补贴资金分配表</t>
  </si>
  <si>
    <t>村名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</si>
  <si>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</si>
  <si>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</si>
  <si>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</si>
  <si>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</si>
  <si>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</si>
  <si>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</si>
  <si>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总计（元）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</si>
  <si>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</si>
  <si>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</si>
  <si>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</si>
  <si>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</si>
  <si>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</si>
  <si>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</si>
  <si>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</si>
  <si>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</si>
  <si>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</si>
  <si>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</si>
  <si>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</si>
  <si>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城农村</t>
  </si>
  <si>
    <t>彩达村</t>
  </si>
  <si>
    <t>双达村</t>
  </si>
  <si>
    <t>党家水村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</si>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</sst>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0" borderId="0"/>
    <xf numFmtId="0" fontId="20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3" fillId="0" borderId="0"/>
    <xf numFmtId="0" fontId="3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24" sqref="J24"/>
    </sheetView>
  </sheetViews>
  <sheetFormatPr defaultColWidth="9" defaultRowHeight="13.5" outlineLevelCol="7"/>
  <cols>
    <col min="1" max="1" width="8.75" style="1" customWidth="1"/>
    <col min="2" max="2" width="12.625" style="1" customWidth="1"/>
    <col min="3" max="3" width="11.25" style="1" customWidth="1"/>
    <col min="4" max="5" width="11.875" style="1" customWidth="1"/>
    <col min="6" max="6" width="8.875" style="1" customWidth="1"/>
    <col min="7" max="7" width="10.625" style="1" customWidth="1"/>
    <col min="8" max="8" width="14.7" style="1" customWidth="1"/>
    <col min="9" max="16384" width="9" style="1"/>
  </cols>
  <sheetData>
    <row r="1" s="1" customFormat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7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3" t="s">
        <v>9</v>
      </c>
      <c r="B3" s="4">
        <v>0</v>
      </c>
      <c r="C3" s="3">
        <v>1</v>
      </c>
      <c r="D3" s="3">
        <f>B3*730</f>
        <v>0</v>
      </c>
      <c r="E3" s="3">
        <f>C3*562</f>
        <v>562</v>
      </c>
      <c r="F3" s="3">
        <v>1</v>
      </c>
      <c r="G3" s="3">
        <f>F3*80</f>
        <v>80</v>
      </c>
      <c r="H3" s="5">
        <f>D3+E3+G3</f>
        <v>642</v>
      </c>
    </row>
    <row r="4" s="1" customFormat="1" ht="32" customHeight="1" spans="1:8">
      <c r="A4" s="3" t="s">
        <v>10</v>
      </c>
      <c r="B4" s="4">
        <v>0</v>
      </c>
      <c r="C4" s="3">
        <v>1</v>
      </c>
      <c r="D4" s="3">
        <v>0</v>
      </c>
      <c r="E4" s="3">
        <f>C4*562</f>
        <v>562</v>
      </c>
      <c r="F4" s="3">
        <v>0</v>
      </c>
      <c r="G4" s="3">
        <v>0</v>
      </c>
      <c r="H4" s="5">
        <f t="shared" ref="H4:H18" si="0">D4+E4+G4</f>
        <v>562</v>
      </c>
    </row>
    <row r="5" s="1" customFormat="1" ht="32" customHeight="1" spans="1:8">
      <c r="A5" s="3" t="s">
        <v>11</v>
      </c>
      <c r="B5" s="3">
        <v>0</v>
      </c>
      <c r="C5" s="3">
        <v>3</v>
      </c>
      <c r="D5" s="3">
        <f t="shared" ref="D5:D16" si="1">B5*730</f>
        <v>0</v>
      </c>
      <c r="E5" s="3">
        <f>C5*562</f>
        <v>1686</v>
      </c>
      <c r="F5" s="3">
        <v>1</v>
      </c>
      <c r="G5" s="3">
        <f t="shared" ref="G5:G16" si="2">F5*80</f>
        <v>80</v>
      </c>
      <c r="H5" s="5">
        <f t="shared" si="0"/>
        <v>1766</v>
      </c>
    </row>
    <row r="6" s="1" customFormat="1" ht="32" customHeight="1" spans="1:8">
      <c r="A6" s="3" t="s">
        <v>12</v>
      </c>
      <c r="B6" s="3">
        <v>0</v>
      </c>
      <c r="C6" s="3">
        <v>6</v>
      </c>
      <c r="D6" s="3">
        <f t="shared" si="1"/>
        <v>0</v>
      </c>
      <c r="E6" s="3">
        <f t="shared" ref="E5:E16" si="3">C6*562</f>
        <v>3372</v>
      </c>
      <c r="F6" s="3">
        <v>0</v>
      </c>
      <c r="G6" s="3">
        <f t="shared" si="2"/>
        <v>0</v>
      </c>
      <c r="H6" s="5">
        <f t="shared" si="0"/>
        <v>3372</v>
      </c>
    </row>
    <row r="7" s="1" customFormat="1" ht="32" customHeight="1" spans="1:8">
      <c r="A7" s="3" t="s">
        <v>13</v>
      </c>
      <c r="B7" s="3">
        <v>1</v>
      </c>
      <c r="C7" s="3">
        <v>1</v>
      </c>
      <c r="D7" s="3">
        <f t="shared" si="1"/>
        <v>730</v>
      </c>
      <c r="E7" s="3">
        <f t="shared" si="3"/>
        <v>562</v>
      </c>
      <c r="F7" s="3">
        <v>1</v>
      </c>
      <c r="G7" s="3">
        <f t="shared" si="2"/>
        <v>80</v>
      </c>
      <c r="H7" s="5">
        <f t="shared" si="0"/>
        <v>1372</v>
      </c>
    </row>
    <row r="8" s="1" customFormat="1" ht="32" customHeight="1" spans="1:8">
      <c r="A8" s="3" t="s">
        <v>14</v>
      </c>
      <c r="B8" s="3">
        <v>1</v>
      </c>
      <c r="C8" s="3">
        <v>5</v>
      </c>
      <c r="D8" s="3">
        <f t="shared" si="1"/>
        <v>730</v>
      </c>
      <c r="E8" s="3">
        <f t="shared" si="3"/>
        <v>2810</v>
      </c>
      <c r="F8" s="3">
        <v>1</v>
      </c>
      <c r="G8" s="3">
        <f t="shared" si="2"/>
        <v>80</v>
      </c>
      <c r="H8" s="5">
        <f t="shared" si="0"/>
        <v>3620</v>
      </c>
    </row>
    <row r="9" s="1" customFormat="1" ht="32" customHeight="1" spans="1:8">
      <c r="A9" s="3" t="s">
        <v>15</v>
      </c>
      <c r="B9" s="3">
        <v>0</v>
      </c>
      <c r="C9" s="3">
        <v>1</v>
      </c>
      <c r="D9" s="3">
        <f t="shared" si="1"/>
        <v>0</v>
      </c>
      <c r="E9" s="3">
        <f t="shared" si="3"/>
        <v>562</v>
      </c>
      <c r="F9" s="3">
        <v>0</v>
      </c>
      <c r="G9" s="3">
        <f t="shared" si="2"/>
        <v>0</v>
      </c>
      <c r="H9" s="5">
        <f t="shared" si="0"/>
        <v>562</v>
      </c>
    </row>
    <row r="10" s="1" customFormat="1" ht="32" customHeight="1" spans="1:8">
      <c r="A10" s="3" t="s">
        <v>16</v>
      </c>
      <c r="B10" s="3">
        <v>0</v>
      </c>
      <c r="C10" s="3">
        <v>5</v>
      </c>
      <c r="D10" s="3">
        <f t="shared" si="1"/>
        <v>0</v>
      </c>
      <c r="E10" s="3">
        <f t="shared" si="3"/>
        <v>2810</v>
      </c>
      <c r="F10" s="3">
        <v>0</v>
      </c>
      <c r="G10" s="3">
        <f t="shared" si="2"/>
        <v>0</v>
      </c>
      <c r="H10" s="5">
        <f t="shared" si="0"/>
        <v>2810</v>
      </c>
    </row>
    <row r="11" s="1" customFormat="1" ht="32" customHeight="1" spans="1:8">
      <c r="A11" s="3" t="s">
        <v>17</v>
      </c>
      <c r="B11" s="3">
        <v>1</v>
      </c>
      <c r="C11" s="3">
        <v>3</v>
      </c>
      <c r="D11" s="3">
        <f t="shared" si="1"/>
        <v>730</v>
      </c>
      <c r="E11" s="3">
        <f t="shared" si="3"/>
        <v>1686</v>
      </c>
      <c r="F11" s="3">
        <v>0</v>
      </c>
      <c r="G11" s="3">
        <f t="shared" si="2"/>
        <v>0</v>
      </c>
      <c r="H11" s="5">
        <f t="shared" si="0"/>
        <v>2416</v>
      </c>
    </row>
    <row r="12" s="1" customFormat="1" ht="32" customHeight="1" spans="1:8">
      <c r="A12" s="3" t="s">
        <v>18</v>
      </c>
      <c r="B12" s="3">
        <v>0</v>
      </c>
      <c r="C12" s="3">
        <v>2</v>
      </c>
      <c r="D12" s="3">
        <f t="shared" si="1"/>
        <v>0</v>
      </c>
      <c r="E12" s="3">
        <f t="shared" si="3"/>
        <v>1124</v>
      </c>
      <c r="F12" s="3">
        <v>1</v>
      </c>
      <c r="G12" s="3">
        <f t="shared" si="2"/>
        <v>80</v>
      </c>
      <c r="H12" s="5">
        <f t="shared" si="0"/>
        <v>1204</v>
      </c>
    </row>
    <row r="13" s="1" customFormat="1" ht="32" customHeight="1" spans="1:8">
      <c r="A13" s="3" t="s">
        <v>19</v>
      </c>
      <c r="B13" s="3">
        <v>0</v>
      </c>
      <c r="C13" s="3">
        <v>2</v>
      </c>
      <c r="D13" s="3">
        <f t="shared" si="1"/>
        <v>0</v>
      </c>
      <c r="E13" s="3">
        <f t="shared" si="3"/>
        <v>1124</v>
      </c>
      <c r="F13" s="3">
        <v>0</v>
      </c>
      <c r="G13" s="3">
        <f t="shared" si="2"/>
        <v>0</v>
      </c>
      <c r="H13" s="5">
        <f t="shared" si="0"/>
        <v>1124</v>
      </c>
    </row>
    <row r="14" s="1" customFormat="1" ht="32" customHeight="1" spans="1:8">
      <c r="A14" s="3" t="s">
        <v>20</v>
      </c>
      <c r="B14" s="3">
        <v>1</v>
      </c>
      <c r="C14" s="3">
        <v>0</v>
      </c>
      <c r="D14" s="3">
        <v>730</v>
      </c>
      <c r="E14" s="3">
        <v>0</v>
      </c>
      <c r="F14" s="3">
        <v>0</v>
      </c>
      <c r="G14" s="3">
        <v>0</v>
      </c>
      <c r="H14" s="5">
        <f t="shared" si="0"/>
        <v>730</v>
      </c>
    </row>
    <row r="15" s="1" customFormat="1" ht="32" customHeight="1" spans="1:8">
      <c r="A15" s="3" t="s">
        <v>21</v>
      </c>
      <c r="B15" s="3">
        <v>0</v>
      </c>
      <c r="C15" s="3">
        <v>2</v>
      </c>
      <c r="D15" s="3">
        <f>B15*730</f>
        <v>0</v>
      </c>
      <c r="E15" s="3">
        <f>C15*562</f>
        <v>1124</v>
      </c>
      <c r="F15" s="3">
        <v>1</v>
      </c>
      <c r="G15" s="3">
        <f>F15*80</f>
        <v>80</v>
      </c>
      <c r="H15" s="5">
        <f t="shared" si="0"/>
        <v>1204</v>
      </c>
    </row>
    <row r="16" s="1" customFormat="1" ht="32" customHeight="1" spans="1:8">
      <c r="A16" s="3" t="s">
        <v>22</v>
      </c>
      <c r="B16" s="3">
        <v>1</v>
      </c>
      <c r="C16" s="3">
        <v>1</v>
      </c>
      <c r="D16" s="3">
        <f>B16*730</f>
        <v>730</v>
      </c>
      <c r="E16" s="3">
        <f>C16*562</f>
        <v>562</v>
      </c>
      <c r="F16" s="3">
        <v>0</v>
      </c>
      <c r="G16" s="3">
        <f>F16*80</f>
        <v>0</v>
      </c>
      <c r="H16" s="5">
        <f t="shared" si="0"/>
        <v>1292</v>
      </c>
    </row>
    <row r="17" s="1" customFormat="1" ht="32" customHeight="1" spans="1:8">
      <c r="A17" s="3" t="s">
        <v>23</v>
      </c>
      <c r="B17" s="3">
        <v>1</v>
      </c>
      <c r="C17" s="3">
        <v>2</v>
      </c>
      <c r="D17" s="3">
        <f>B17*730</f>
        <v>730</v>
      </c>
      <c r="E17" s="3">
        <f>C17*562</f>
        <v>1124</v>
      </c>
      <c r="F17" s="3">
        <v>0</v>
      </c>
      <c r="G17" s="3">
        <f>F17*80</f>
        <v>0</v>
      </c>
      <c r="H17" s="5">
        <f t="shared" si="0"/>
        <v>1854</v>
      </c>
    </row>
    <row r="18" s="1" customFormat="1" ht="32" customHeight="1" spans="1:8">
      <c r="A18" s="3" t="s">
        <v>24</v>
      </c>
      <c r="B18" s="5">
        <f>SUM(B5:B17)</f>
        <v>6</v>
      </c>
      <c r="C18" s="5">
        <f>SUM(C3:C17)</f>
        <v>35</v>
      </c>
      <c r="D18" s="5">
        <f>SUM(D3:D17)</f>
        <v>4380</v>
      </c>
      <c r="E18" s="5">
        <f>SUM(E3:E17)</f>
        <v>19670</v>
      </c>
      <c r="F18" s="5">
        <f>SUM(F3:F17)</f>
        <v>6</v>
      </c>
      <c r="G18" s="5">
        <f>SUM(G3:G17)</f>
        <v>480</v>
      </c>
      <c r="H18" s="5">
        <f t="shared" si="0"/>
        <v>24530</v>
      </c>
    </row>
    <row r="19" s="1" customFormat="1" ht="27" customHeight="1"/>
  </sheetData>
  <mergeCells count="1">
    <mergeCell ref="A1:H1"/>
  </mergeCells>
  <pageMargins left="0.472222222222222" right="0.393055555555556" top="0.590277777777778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喔吖哇咔</cp:lastModifiedBy>
  <dcterms:created xsi:type="dcterms:W3CDTF">2017-06-06T08:37:00Z</dcterms:created>
  <dcterms:modified xsi:type="dcterms:W3CDTF">2019-10-28T00:57:21Z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