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96"/>
  </bookViews>
  <sheets>
    <sheet name="汇总表 " sheetId="6" r:id="rId1"/>
  </sheets>
  <definedNames>
    <definedName name="_xlnm.Print_Area" localSheetId="0">'汇总表 '!$A$1:$F$14</definedName>
    <definedName name="_xlnm._FilterDatabase" localSheetId="0" hidden="1">'汇总表 '!$A$1:$F$14</definedName>
  </definedNames>
  <calcPr calcId="144525"/>
</workbook>
</file>

<file path=xl/sharedStrings.xml><?xml version="1.0" encoding="utf-8"?>
<sst xmlns="http://schemas.openxmlformats.org/spreadsheetml/2006/main" count="19">
  <si>
    <t>沙坡头区2019年3月分散特困供养人员生活及护理补贴分配表</t>
  </si>
  <si>
    <t>乡镇</t>
  </si>
  <si>
    <t>特困供养人数</t>
  </si>
  <si>
    <t>3月特困供养生活补贴(562元/月)</t>
  </si>
  <si>
    <t>特困供养护理人数</t>
  </si>
  <si>
    <t>3月护理补贴（80元/月）</t>
  </si>
  <si>
    <t>总计（元）</t>
  </si>
  <si>
    <t>常乐镇</t>
  </si>
  <si>
    <t>镇罗镇</t>
  </si>
  <si>
    <t>柔远镇</t>
  </si>
  <si>
    <t>永康镇</t>
  </si>
  <si>
    <t>东园镇</t>
  </si>
  <si>
    <t>迎水桥镇</t>
  </si>
  <si>
    <t>宣和镇</t>
  </si>
  <si>
    <t>香山乡</t>
  </si>
  <si>
    <t>兴仁镇</t>
  </si>
  <si>
    <t>滨河镇</t>
  </si>
  <si>
    <t>文昌镇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</si>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</sst>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" fillId="0" borderId="0"/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/>
    <xf numFmtId="0" fontId="1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4"/>
  <sheetViews>
    <sheetView tabSelected="1" zoomScale="85" zoomScaleNormal="85" workbookViewId="0">
      <selection activeCell="C8" sqref="C8"/>
    </sheetView>
  </sheetViews>
  <sheetFormatPr defaultColWidth="9" defaultRowHeight="14.25"/>
  <cols>
    <col min="1" max="1" width="13.0666666666667" style="1" customWidth="1"/>
    <col min="2" max="2" width="11.8916666666667" style="1" customWidth="1"/>
    <col min="3" max="3" width="12.4083333333333" style="1" customWidth="1"/>
    <col min="4" max="4" width="13.0583333333333" style="1" customWidth="1"/>
    <col min="5" max="5" width="13.85" style="1" customWidth="1"/>
    <col min="6" max="6" width="12.9333333333333" style="3" customWidth="1"/>
    <col min="7" max="16384" width="9" style="1"/>
  </cols>
  <sheetData>
    <row r="1" s="1" customFormat="1" ht="57" customHeight="1" spans="1:6">
      <c r="A1" s="4" t="s">
        <v>0</v>
      </c>
      <c r="B1" s="4"/>
      <c r="C1" s="4"/>
      <c r="D1" s="4"/>
      <c r="E1" s="4"/>
      <c r="F1" s="4"/>
    </row>
    <row r="2" s="1" customFormat="1" ht="5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49" customHeight="1" spans="1:16382">
      <c r="A3" s="5" t="s">
        <v>7</v>
      </c>
      <c r="B3" s="5">
        <v>31</v>
      </c>
      <c r="C3" s="5">
        <f t="shared" ref="C3:C13" si="0">B3*562</f>
        <v>17422</v>
      </c>
      <c r="D3" s="5">
        <v>6</v>
      </c>
      <c r="E3" s="5">
        <f t="shared" ref="E3:E14" si="1">D3*80</f>
        <v>480</v>
      </c>
      <c r="F3" s="6">
        <f t="shared" ref="F3:F13" si="2">C3+E3</f>
        <v>17902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</row>
    <row r="4" s="2" customFormat="1" ht="49" customHeight="1" spans="1:16382">
      <c r="A4" s="5" t="s">
        <v>8</v>
      </c>
      <c r="B4" s="5">
        <v>48</v>
      </c>
      <c r="C4" s="5">
        <f t="shared" si="0"/>
        <v>26976</v>
      </c>
      <c r="D4" s="5">
        <v>8</v>
      </c>
      <c r="E4" s="5">
        <f t="shared" si="1"/>
        <v>640</v>
      </c>
      <c r="F4" s="6">
        <f t="shared" si="2"/>
        <v>27616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</row>
    <row r="5" s="2" customFormat="1" ht="49" customHeight="1" spans="1:16382">
      <c r="A5" s="5" t="s">
        <v>9</v>
      </c>
      <c r="B5" s="5">
        <v>21</v>
      </c>
      <c r="C5" s="5">
        <f t="shared" si="0"/>
        <v>11802</v>
      </c>
      <c r="D5" s="5">
        <v>2</v>
      </c>
      <c r="E5" s="5">
        <f t="shared" si="1"/>
        <v>160</v>
      </c>
      <c r="F5" s="6">
        <f t="shared" si="2"/>
        <v>11962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</row>
    <row r="6" s="2" customFormat="1" ht="49" customHeight="1" spans="1:16382">
      <c r="A6" s="5" t="s">
        <v>10</v>
      </c>
      <c r="B6" s="5">
        <v>39</v>
      </c>
      <c r="C6" s="5">
        <f t="shared" si="0"/>
        <v>21918</v>
      </c>
      <c r="D6" s="5">
        <v>5</v>
      </c>
      <c r="E6" s="5">
        <f t="shared" si="1"/>
        <v>400</v>
      </c>
      <c r="F6" s="6">
        <f t="shared" si="2"/>
        <v>22318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="2" customFormat="1" ht="49" customHeight="1" spans="1:16382">
      <c r="A7" s="5" t="s">
        <v>11</v>
      </c>
      <c r="B7" s="5">
        <v>29</v>
      </c>
      <c r="C7" s="5">
        <f t="shared" si="0"/>
        <v>16298</v>
      </c>
      <c r="D7" s="5">
        <v>6</v>
      </c>
      <c r="E7" s="5">
        <f t="shared" si="1"/>
        <v>480</v>
      </c>
      <c r="F7" s="6">
        <f t="shared" si="2"/>
        <v>16778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</row>
    <row r="8" s="2" customFormat="1" ht="49" customHeight="1" spans="1:16382">
      <c r="A8" s="5" t="s">
        <v>12</v>
      </c>
      <c r="B8" s="5">
        <v>31</v>
      </c>
      <c r="C8" s="5">
        <f t="shared" si="0"/>
        <v>17422</v>
      </c>
      <c r="D8" s="5">
        <v>4</v>
      </c>
      <c r="E8" s="5">
        <f t="shared" si="1"/>
        <v>320</v>
      </c>
      <c r="F8" s="6">
        <f t="shared" si="2"/>
        <v>17742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</row>
    <row r="9" s="2" customFormat="1" ht="49" customHeight="1" spans="1:16382">
      <c r="A9" s="5" t="s">
        <v>13</v>
      </c>
      <c r="B9" s="5">
        <v>78</v>
      </c>
      <c r="C9" s="5">
        <f t="shared" si="0"/>
        <v>43836</v>
      </c>
      <c r="D9" s="5">
        <v>25</v>
      </c>
      <c r="E9" s="5">
        <f t="shared" si="1"/>
        <v>2000</v>
      </c>
      <c r="F9" s="6">
        <f t="shared" si="2"/>
        <v>45836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</row>
    <row r="10" s="2" customFormat="1" ht="49" customHeight="1" spans="1:16382">
      <c r="A10" s="5" t="s">
        <v>14</v>
      </c>
      <c r="B10" s="5">
        <v>9</v>
      </c>
      <c r="C10" s="5">
        <f t="shared" si="0"/>
        <v>5058</v>
      </c>
      <c r="D10" s="5">
        <v>1</v>
      </c>
      <c r="E10" s="5">
        <f t="shared" si="1"/>
        <v>80</v>
      </c>
      <c r="F10" s="6">
        <f t="shared" si="2"/>
        <v>5138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</row>
    <row r="11" s="2" customFormat="1" ht="49" customHeight="1" spans="1:6">
      <c r="A11" s="5" t="s">
        <v>15</v>
      </c>
      <c r="B11" s="5">
        <v>62</v>
      </c>
      <c r="C11" s="5">
        <f t="shared" si="0"/>
        <v>34844</v>
      </c>
      <c r="D11" s="5">
        <v>13</v>
      </c>
      <c r="E11" s="5">
        <f t="shared" si="1"/>
        <v>1040</v>
      </c>
      <c r="F11" s="6">
        <f t="shared" si="2"/>
        <v>35884</v>
      </c>
    </row>
    <row r="12" s="2" customFormat="1" ht="49" customHeight="1" spans="1:6">
      <c r="A12" s="5" t="s">
        <v>16</v>
      </c>
      <c r="B12" s="5">
        <v>12</v>
      </c>
      <c r="C12" s="5">
        <f t="shared" si="0"/>
        <v>6744</v>
      </c>
      <c r="D12" s="5">
        <v>4</v>
      </c>
      <c r="E12" s="5">
        <f t="shared" si="1"/>
        <v>320</v>
      </c>
      <c r="F12" s="6">
        <f t="shared" si="2"/>
        <v>7064</v>
      </c>
    </row>
    <row r="13" s="2" customFormat="1" ht="49" customHeight="1" spans="1:6">
      <c r="A13" s="5" t="s">
        <v>17</v>
      </c>
      <c r="B13" s="5">
        <v>16</v>
      </c>
      <c r="C13" s="5">
        <f t="shared" si="0"/>
        <v>8992</v>
      </c>
      <c r="D13" s="5">
        <v>4</v>
      </c>
      <c r="E13" s="5">
        <f t="shared" si="1"/>
        <v>320</v>
      </c>
      <c r="F13" s="6">
        <f t="shared" si="2"/>
        <v>9312</v>
      </c>
    </row>
    <row r="14" s="1" customFormat="1" ht="49" customHeight="1" spans="1:6">
      <c r="A14" s="5" t="s">
        <v>18</v>
      </c>
      <c r="B14" s="5">
        <f t="shared" ref="B14:F14" si="3">SUM(B3:B13)</f>
        <v>376</v>
      </c>
      <c r="C14" s="5">
        <f t="shared" si="3"/>
        <v>211312</v>
      </c>
      <c r="D14" s="5">
        <f t="shared" si="3"/>
        <v>78</v>
      </c>
      <c r="E14" s="5">
        <f t="shared" si="1"/>
        <v>6240</v>
      </c>
      <c r="F14" s="6">
        <f t="shared" si="3"/>
        <v>217552</v>
      </c>
    </row>
  </sheetData>
  <mergeCells count="1">
    <mergeCell ref="A1:F1"/>
  </mergeCells>
  <pageMargins left="0.94375" right="0.35416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2017-06-06T08:37:00Z</dcterms:created>
  <dcterms:modified xsi:type="dcterms:W3CDTF">2019-02-27T09:03:50Z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