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明细表" sheetId="1" r:id="rId1"/>
    <sheet name="情况表" sheetId="2" r:id="rId2"/>
  </sheets>
  <definedNames>
    <definedName name="_xlnm._FilterDatabase" localSheetId="0" hidden="1">明细表!$A$1:$L$38</definedName>
    <definedName name="_xlnm.Print_Titles" localSheetId="0">明细表!$1:$5</definedName>
    <definedName name="_xlnm.Print_Area" localSheetId="0">明细表!$A$1:$L$38</definedName>
  </definedNames>
  <calcPr calcId="144525"/>
</workbook>
</file>

<file path=xl/sharedStrings.xml><?xml version="1.0" encoding="utf-8"?>
<sst xmlns="http://schemas.openxmlformats.org/spreadsheetml/2006/main" count="363" uniqueCount="185">
  <si>
    <t>沙坡头区2020年地方政府债务余额明细表</t>
  </si>
  <si>
    <t>单位：万元</t>
  </si>
  <si>
    <t>债券编码</t>
  </si>
  <si>
    <t>债券名称</t>
  </si>
  <si>
    <t>债务类型</t>
  </si>
  <si>
    <t>期限（年）</t>
  </si>
  <si>
    <t>利率%</t>
  </si>
  <si>
    <t>发行日期</t>
  </si>
  <si>
    <t>起息日</t>
  </si>
  <si>
    <t>到期日</t>
  </si>
  <si>
    <t>备注</t>
  </si>
  <si>
    <t>金额</t>
  </si>
  <si>
    <t>偿还日期</t>
  </si>
  <si>
    <t>资金来源</t>
  </si>
  <si>
    <t>合计</t>
  </si>
  <si>
    <t>1575014</t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</si>
  <si>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年宁夏回族自治区政府一般债券（八期）</t>
    </r>
  </si>
  <si>
    <t>置换债券</t>
  </si>
  <si>
    <r>
      <rPr>
        <sz val="10"/>
        <rFont val="Times New Roman"/>
        <charset val="134"/>
      </rPr>
      <t>10</t>
    </r>
    <r>
      <rPr>
        <sz val="10"/>
        <rFont val="宋体"/>
        <charset val="134"/>
      </rPr>
      <t>年</t>
    </r>
  </si>
  <si>
    <t>3.52</t>
  </si>
  <si>
    <t>2015.09.09</t>
  </si>
  <si>
    <t>2025.09.09</t>
  </si>
  <si>
    <t>申请再融资债券</t>
  </si>
  <si>
    <t>1575004</t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</si>
  <si>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年宁夏回族自治区政府一般债券（四期）</t>
    </r>
  </si>
  <si>
    <t>3.59</t>
  </si>
  <si>
    <t>2015.06.16</t>
  </si>
  <si>
    <t>2025.06.16</t>
  </si>
  <si>
    <t>1575013</t>
  </si>
  <si>
    <r>
      <rPr>
        <sz val="10"/>
        <rFont val="Times New Roman"/>
        <charset val="134"/>
      </rPr>
      <t>2015</t>
    </r>
    <r>
      <rPr>
        <sz val="10"/>
        <rFont val="宋体"/>
        <charset val="134"/>
      </rPr>
      <t>年宁夏回族自治区政府一般债券（七期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</si>
  <si>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年</t>
    </r>
  </si>
  <si>
    <t>3.53</t>
  </si>
  <si>
    <t>2022.09.09</t>
  </si>
  <si>
    <t>1605512</t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</si>
  <si>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年宁夏回族自治区政府置换一般债券（十一期）</t>
    </r>
  </si>
  <si>
    <t>2.91</t>
  </si>
  <si>
    <t>2016.09.06</t>
  </si>
  <si>
    <t>2016.09.07</t>
  </si>
  <si>
    <t>2023.09.07</t>
  </si>
  <si>
    <t>1605513</t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</si>
  <si>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年宁夏回族自治区政府置换一般债券（十二期）</t>
    </r>
  </si>
  <si>
    <t>2.92</t>
  </si>
  <si>
    <t>2026.09.07</t>
  </si>
  <si>
    <t>1605511</t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</si>
  <si>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年宁夏回族自治区政府置换一般债券（十期）</t>
    </r>
  </si>
  <si>
    <r>
      <rPr>
        <sz val="10"/>
        <rFont val="Times New Roman"/>
        <charset val="134"/>
      </rPr>
      <t>5</t>
    </r>
    <r>
      <rPr>
        <sz val="10"/>
        <rFont val="宋体"/>
        <charset val="134"/>
      </rPr>
      <t>年</t>
    </r>
  </si>
  <si>
    <t>2.64</t>
  </si>
  <si>
    <t>2021.09.07</t>
  </si>
  <si>
    <t>1605078</t>
  </si>
  <si>
    <r>
      <rPr>
        <sz val="10"/>
        <rFont val="Times New Roman"/>
        <charset val="134"/>
      </rPr>
      <t>2016</t>
    </r>
    <r>
      <rPr>
        <sz val="10"/>
        <rFont val="宋体"/>
        <charset val="134"/>
      </rPr>
      <t>年宁夏回族自治区政府一般债券（二期）</t>
    </r>
  </si>
  <si>
    <t>2.78</t>
  </si>
  <si>
    <t>2016.03.25</t>
  </si>
  <si>
    <t>2021.03.25</t>
  </si>
  <si>
    <t>1705164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</si>
  <si>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年宁夏回族自治区政府一般债券（二期）</t>
    </r>
  </si>
  <si>
    <t>新增债券</t>
  </si>
  <si>
    <t>4.09</t>
  </si>
  <si>
    <t>2017.06.09</t>
  </si>
  <si>
    <t>2017.06.12</t>
  </si>
  <si>
    <t>2022.06.12</t>
  </si>
  <si>
    <t>1705167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</si>
  <si>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年宁夏回族自治区政府专项债券（一期）</t>
    </r>
  </si>
  <si>
    <t>4.08</t>
  </si>
  <si>
    <t>本级财政资金</t>
  </si>
  <si>
    <t>1705168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</si>
  <si>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年宁夏回族自治区政府专项债券（二期）</t>
    </r>
  </si>
  <si>
    <t>4.2</t>
  </si>
  <si>
    <t>2027.06.12</t>
  </si>
  <si>
    <t>1705166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</si>
  <si>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年宁夏回族自治区政府一般债券（四期）</t>
    </r>
  </si>
  <si>
    <t>4.28</t>
  </si>
  <si>
    <t>1705165</t>
  </si>
  <si>
    <r>
      <rPr>
        <sz val="10"/>
        <rFont val="Times New Roman"/>
        <charset val="134"/>
      </rPr>
      <t>2017</t>
    </r>
    <r>
      <rPr>
        <sz val="10"/>
        <rFont val="宋体"/>
        <charset val="134"/>
      </rPr>
      <t>年宁夏回族自治区政府一般债券（三期）</t>
    </r>
  </si>
  <si>
    <t>4.23</t>
  </si>
  <si>
    <t>2024.06.12</t>
  </si>
  <si>
    <t>147581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</si>
  <si>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年宁夏回族自治区政府一般债券（九期）</t>
    </r>
  </si>
  <si>
    <t>4.02</t>
  </si>
  <si>
    <t>2018.10.10</t>
  </si>
  <si>
    <t>2028.10.10</t>
  </si>
  <si>
    <t>147580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</si>
  <si>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年宁夏回族自治区政府一般债券（八期）</t>
    </r>
  </si>
  <si>
    <t>2025.10.10</t>
  </si>
  <si>
    <t>147541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</si>
  <si>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年宁夏回族自治区政府一般债券（六期）</t>
    </r>
  </si>
  <si>
    <t>3.87</t>
  </si>
  <si>
    <t>2018.09.14</t>
  </si>
  <si>
    <t>2023.09.14</t>
  </si>
  <si>
    <t>147579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</si>
  <si>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年宁夏回族自治区政府一般债券（七期）</t>
    </r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</si>
  <si>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年</t>
    </r>
  </si>
  <si>
    <t>3.68</t>
  </si>
  <si>
    <t>2021.10.10</t>
  </si>
  <si>
    <t>147747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</si>
  <si>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年宁夏回族自治区政府一般债券（二期）</t>
    </r>
  </si>
  <si>
    <t>3.5</t>
  </si>
  <si>
    <t>2018.07.06</t>
  </si>
  <si>
    <t>2021.07.06</t>
  </si>
  <si>
    <t>147542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</si>
  <si>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年宁夏回族自治区政府专项债券（二期）</t>
    </r>
  </si>
  <si>
    <t>3.78</t>
  </si>
  <si>
    <t>2021.09.14</t>
  </si>
  <si>
    <t>147543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</si>
  <si>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年宁夏回族自治区政府专项债券（三期）</t>
    </r>
  </si>
  <si>
    <t>147749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</si>
  <si>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年宁夏回族自治区政府一般债券（四期）</t>
    </r>
  </si>
  <si>
    <t>3.95</t>
  </si>
  <si>
    <t>2025.07.06</t>
  </si>
  <si>
    <t>147544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</si>
  <si>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年宁夏回族自治区政府专项债券（四期）</t>
    </r>
  </si>
  <si>
    <t>4.05</t>
  </si>
  <si>
    <t>2025.09.14</t>
  </si>
  <si>
    <t>147750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</si>
  <si>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年宁夏回族自治区政府一般债券（五期）</t>
    </r>
  </si>
  <si>
    <t>2028.07.06</t>
  </si>
  <si>
    <t>147748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</si>
  <si>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年宁夏回族自治区政府一般债券（三期）</t>
    </r>
  </si>
  <si>
    <t>3.6</t>
  </si>
  <si>
    <t>2023.07.06</t>
  </si>
  <si>
    <t>104544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</si>
  <si>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年宁夏回族自治区政府一般债券（三期）</t>
    </r>
  </si>
  <si>
    <t>2019.03.25</t>
  </si>
  <si>
    <t>2026.03.25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</si>
  <si>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年宁夏回族自治区政府一般债券（八期）</t>
    </r>
  </si>
  <si>
    <r>
      <rPr>
        <sz val="10"/>
        <rFont val="Times New Roman"/>
        <charset val="134"/>
      </rPr>
      <t>30</t>
    </r>
    <r>
      <rPr>
        <sz val="10"/>
        <rFont val="宋体"/>
        <charset val="134"/>
      </rPr>
      <t>年</t>
    </r>
  </si>
  <si>
    <t>3.93</t>
  </si>
  <si>
    <t>2019.09.17</t>
  </si>
  <si>
    <t>2019.09.18</t>
  </si>
  <si>
    <t>2049.09.18</t>
  </si>
  <si>
    <t>157617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</si>
  <si>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年宁夏回族自治区政府一般债券（一期）</t>
    </r>
  </si>
  <si>
    <t>3.28</t>
  </si>
  <si>
    <t>2019.03.01</t>
  </si>
  <si>
    <t>2024.03.01</t>
  </si>
  <si>
    <t>157618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</si>
  <si>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年宁夏回族自治区政府一般债券（二期）</t>
    </r>
  </si>
  <si>
    <t>3.46</t>
  </si>
  <si>
    <t>2029.03.01</t>
  </si>
  <si>
    <t>157849</t>
  </si>
  <si>
    <r>
      <rPr>
        <sz val="10"/>
        <rFont val="Times New Roman"/>
        <charset val="134"/>
      </rPr>
      <t>2019</t>
    </r>
    <r>
      <rPr>
        <sz val="10"/>
        <rFont val="宋体"/>
        <charset val="134"/>
      </rPr>
      <t>年宁夏回族自治区政府一般债券（六期）</t>
    </r>
  </si>
  <si>
    <t>2019.07.18</t>
  </si>
  <si>
    <t>2049.07.18</t>
  </si>
  <si>
    <t>2005312</t>
  </si>
  <si>
    <r>
      <rPr>
        <sz val="10"/>
        <rFont val="Times New Roman"/>
        <charset val="0"/>
      </rPr>
      <t>2020</t>
    </r>
    <r>
      <rPr>
        <sz val="10"/>
        <rFont val="宋体"/>
        <charset val="0"/>
      </rPr>
      <t>年宁夏回族自治区政府一般债券（二期）</t>
    </r>
  </si>
  <si>
    <t>一般债券</t>
  </si>
  <si>
    <r>
      <rPr>
        <sz val="10"/>
        <rFont val="Times New Roman"/>
        <charset val="0"/>
      </rPr>
      <t>30</t>
    </r>
    <r>
      <rPr>
        <sz val="10"/>
        <rFont val="宋体"/>
        <charset val="0"/>
      </rPr>
      <t>年</t>
    </r>
  </si>
  <si>
    <t>3.57</t>
  </si>
  <si>
    <t>2020.04.16</t>
  </si>
  <si>
    <t>2020.04.17</t>
  </si>
  <si>
    <t>2050.04.17</t>
  </si>
  <si>
    <t>2005639</t>
  </si>
  <si>
    <r>
      <rPr>
        <sz val="10"/>
        <rFont val="Times New Roman"/>
        <charset val="0"/>
      </rPr>
      <t>2020</t>
    </r>
    <r>
      <rPr>
        <sz val="10"/>
        <rFont val="宋体"/>
        <charset val="0"/>
      </rPr>
      <t>年宁夏回族自治区政府再融资一般债券（一期）</t>
    </r>
  </si>
  <si>
    <t>3.86</t>
  </si>
  <si>
    <t>2020.06.12</t>
  </si>
  <si>
    <t>2050.06.12</t>
  </si>
  <si>
    <t>2071011</t>
  </si>
  <si>
    <r>
      <rPr>
        <sz val="10"/>
        <rFont val="Times New Roman"/>
        <charset val="0"/>
      </rPr>
      <t>2020</t>
    </r>
    <r>
      <rPr>
        <sz val="10"/>
        <rFont val="宋体"/>
        <charset val="0"/>
      </rPr>
      <t>年宁夏回族自治区政府再融资一般债券（三期）</t>
    </r>
  </si>
  <si>
    <r>
      <rPr>
        <sz val="10"/>
        <rFont val="Times New Roman"/>
        <charset val="0"/>
      </rPr>
      <t>5</t>
    </r>
    <r>
      <rPr>
        <sz val="10"/>
        <rFont val="宋体"/>
        <charset val="0"/>
      </rPr>
      <t>年</t>
    </r>
  </si>
  <si>
    <t>3.38</t>
  </si>
  <si>
    <t>2020.10.22</t>
  </si>
  <si>
    <t>2020.10.23</t>
  </si>
  <si>
    <t>2025.10.23</t>
  </si>
  <si>
    <t>160989</t>
  </si>
  <si>
    <r>
      <rPr>
        <sz val="10"/>
        <rFont val="Times New Roman"/>
        <charset val="0"/>
      </rPr>
      <t>2020</t>
    </r>
    <r>
      <rPr>
        <sz val="10"/>
        <rFont val="宋体"/>
        <charset val="0"/>
      </rPr>
      <t>年宁夏回族自治区政府一般债券（三期）</t>
    </r>
  </si>
  <si>
    <t>4.12</t>
  </si>
  <si>
    <t>2020.09.28</t>
  </si>
  <si>
    <t>2020.09.29</t>
  </si>
  <si>
    <t>2050.09.29</t>
  </si>
  <si>
    <t>沙坡头区2020年地方政府债务余额情况表</t>
  </si>
  <si>
    <t>单位:万元</t>
  </si>
  <si>
    <t>项目</t>
  </si>
  <si>
    <t>一般债务</t>
  </si>
  <si>
    <t>专项债务</t>
  </si>
  <si>
    <t>小计</t>
  </si>
  <si>
    <t>向外国政府借款</t>
  </si>
  <si>
    <t>向国际组织借款</t>
  </si>
  <si>
    <t>其他一般债务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</si>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</sst>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####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Times New Roman"/>
      <charset val="134"/>
    </font>
    <font>
      <sz val="9"/>
      <name val="Times New Roman"/>
      <charset val="134"/>
    </font>
    <font>
      <b/>
      <sz val="22"/>
      <name val="方正小标宋_GBK"/>
      <charset val="134"/>
    </font>
    <font>
      <sz val="10"/>
      <name val="Times New Roman"/>
      <charset val="0"/>
    </font>
    <font>
      <sz val="10"/>
      <name val="宋体"/>
      <charset val="0"/>
    </font>
    <font>
      <b/>
      <sz val="9"/>
      <name val="方正小标宋_GBK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32" fillId="24" borderId="11" applyNumberFormat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176" fontId="14" fillId="0" borderId="0" xfId="0" applyNumberFormat="1" applyFont="1" applyFill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64"/>
  <sheetViews>
    <sheetView showZeros="0" tabSelected="1" workbookViewId="0">
      <selection activeCell="Q6" sqref="Q6"/>
    </sheetView>
  </sheetViews>
  <sheetFormatPr defaultColWidth="9" defaultRowHeight="13.5"/>
  <cols>
    <col min="1" max="1" width="7.88333333333333" style="12" customWidth="1"/>
    <col min="2" max="2" width="24.6333333333333" style="13" customWidth="1"/>
    <col min="3" max="3" width="8.38333333333333" style="11" customWidth="1"/>
    <col min="4" max="4" width="6.5" style="12" customWidth="1"/>
    <col min="5" max="5" width="5" style="12" customWidth="1"/>
    <col min="6" max="6" width="9.38333333333333" style="11" customWidth="1"/>
    <col min="7" max="7" width="9.25" style="11" customWidth="1"/>
    <col min="8" max="9" width="9.38333333333333" style="11" customWidth="1"/>
    <col min="10" max="10" width="9.75" style="11" customWidth="1"/>
    <col min="11" max="11" width="9" style="11" customWidth="1"/>
    <col min="12" max="12" width="8.75" style="14" customWidth="1"/>
    <col min="13" max="16378" width="9" style="11"/>
  </cols>
  <sheetData>
    <row r="1" ht="43" customHeight="1" spans="1:12">
      <c r="A1" s="15" t="s">
        <v>0</v>
      </c>
      <c r="B1" s="16"/>
      <c r="C1" s="15"/>
      <c r="D1" s="15"/>
      <c r="E1" s="15"/>
      <c r="F1" s="15"/>
      <c r="G1" s="15"/>
      <c r="H1" s="15"/>
      <c r="I1" s="15"/>
      <c r="J1" s="15"/>
      <c r="K1" s="15"/>
      <c r="L1" s="34"/>
    </row>
    <row r="2" ht="24" customHeight="1" spans="7:12">
      <c r="G2" s="17"/>
      <c r="K2" s="35" t="s">
        <v>1</v>
      </c>
      <c r="L2" s="35"/>
    </row>
    <row r="3" s="8" customFormat="1" ht="36" customHeight="1" spans="1:16378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9" t="s">
        <v>8</v>
      </c>
      <c r="H3" s="19" t="s">
        <v>9</v>
      </c>
      <c r="I3" s="22"/>
      <c r="J3" s="22"/>
      <c r="K3" s="22"/>
      <c r="L3" s="36" t="s">
        <v>10</v>
      </c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  <c r="WUX3" s="37"/>
      <c r="WUY3" s="37"/>
      <c r="WUZ3" s="37"/>
      <c r="WVA3" s="37"/>
      <c r="WVB3" s="37"/>
      <c r="WVC3" s="37"/>
      <c r="WVD3" s="37"/>
      <c r="WVE3" s="37"/>
      <c r="WVF3" s="37"/>
      <c r="WVG3" s="37"/>
      <c r="WVH3" s="37"/>
      <c r="WVI3" s="37"/>
      <c r="WVJ3" s="37"/>
      <c r="WVK3" s="37"/>
      <c r="WVL3" s="37"/>
      <c r="WVM3" s="37"/>
      <c r="WVN3" s="37"/>
      <c r="WVO3" s="37"/>
      <c r="WVP3" s="37"/>
      <c r="WVQ3" s="37"/>
      <c r="WVR3" s="37"/>
      <c r="WVS3" s="37"/>
      <c r="WVT3" s="37"/>
      <c r="WVU3" s="37"/>
      <c r="WVV3" s="37"/>
      <c r="WVW3" s="37"/>
      <c r="WVX3" s="37"/>
      <c r="WVY3" s="37"/>
      <c r="WVZ3" s="37"/>
      <c r="WWA3" s="37"/>
      <c r="WWB3" s="37"/>
      <c r="WWC3" s="37"/>
      <c r="WWD3" s="37"/>
      <c r="WWE3" s="37"/>
      <c r="WWF3" s="37"/>
      <c r="WWG3" s="37"/>
      <c r="WWH3" s="37"/>
      <c r="WWI3" s="37"/>
      <c r="WWJ3" s="37"/>
      <c r="WWK3" s="37"/>
      <c r="WWL3" s="37"/>
      <c r="WWM3" s="37"/>
      <c r="WWN3" s="37"/>
      <c r="WWO3" s="37"/>
      <c r="WWP3" s="37"/>
      <c r="WWQ3" s="37"/>
      <c r="WWR3" s="37"/>
      <c r="WWS3" s="37"/>
      <c r="WWT3" s="37"/>
      <c r="WWU3" s="37"/>
      <c r="WWV3" s="37"/>
      <c r="WWW3" s="37"/>
      <c r="WWX3" s="37"/>
      <c r="WWY3" s="37"/>
      <c r="WWZ3" s="37"/>
      <c r="WXA3" s="37"/>
      <c r="WXB3" s="37"/>
      <c r="WXC3" s="37"/>
      <c r="WXD3" s="37"/>
      <c r="WXE3" s="37"/>
      <c r="WXF3" s="37"/>
      <c r="WXG3" s="37"/>
      <c r="WXH3" s="37"/>
      <c r="WXI3" s="37"/>
      <c r="WXJ3" s="37"/>
      <c r="WXK3" s="37"/>
      <c r="WXL3" s="37"/>
      <c r="WXM3" s="37"/>
      <c r="WXN3" s="37"/>
      <c r="WXO3" s="37"/>
      <c r="WXP3" s="37"/>
      <c r="WXQ3" s="37"/>
      <c r="WXR3" s="37"/>
      <c r="WXS3" s="37"/>
      <c r="WXT3" s="37"/>
      <c r="WXU3" s="37"/>
      <c r="WXV3" s="37"/>
      <c r="WXW3" s="37"/>
      <c r="WXX3" s="37"/>
      <c r="WXY3" s="37"/>
      <c r="WXZ3" s="37"/>
      <c r="WYA3" s="37"/>
      <c r="WYB3" s="37"/>
      <c r="WYC3" s="37"/>
      <c r="WYD3" s="37"/>
      <c r="WYE3" s="37"/>
      <c r="WYF3" s="37"/>
      <c r="WYG3" s="37"/>
      <c r="WYH3" s="37"/>
      <c r="WYI3" s="37"/>
      <c r="WYJ3" s="37"/>
      <c r="WYK3" s="37"/>
      <c r="WYL3" s="37"/>
      <c r="WYM3" s="37"/>
      <c r="WYN3" s="37"/>
      <c r="WYO3" s="37"/>
      <c r="WYP3" s="37"/>
      <c r="WYQ3" s="37"/>
      <c r="WYR3" s="37"/>
      <c r="WYS3" s="37"/>
      <c r="WYT3" s="37"/>
      <c r="WYU3" s="37"/>
      <c r="WYV3" s="37"/>
      <c r="WYW3" s="37"/>
      <c r="WYX3" s="37"/>
      <c r="WYY3" s="37"/>
      <c r="WYZ3" s="37"/>
      <c r="WZA3" s="37"/>
      <c r="WZB3" s="37"/>
      <c r="WZC3" s="37"/>
      <c r="WZD3" s="37"/>
      <c r="WZE3" s="37"/>
      <c r="WZF3" s="37"/>
      <c r="WZG3" s="37"/>
      <c r="WZH3" s="37"/>
      <c r="WZI3" s="37"/>
      <c r="WZJ3" s="37"/>
      <c r="WZK3" s="37"/>
      <c r="WZL3" s="37"/>
      <c r="WZM3" s="37"/>
      <c r="WZN3" s="37"/>
      <c r="WZO3" s="37"/>
      <c r="WZP3" s="37"/>
      <c r="WZQ3" s="37"/>
      <c r="WZR3" s="37"/>
      <c r="WZS3" s="37"/>
      <c r="WZT3" s="37"/>
      <c r="WZU3" s="37"/>
      <c r="WZV3" s="37"/>
      <c r="WZW3" s="37"/>
      <c r="WZX3" s="37"/>
      <c r="WZY3" s="37"/>
      <c r="WZZ3" s="37"/>
      <c r="XAA3" s="37"/>
      <c r="XAB3" s="37"/>
      <c r="XAC3" s="37"/>
      <c r="XAD3" s="37"/>
      <c r="XAE3" s="37"/>
      <c r="XAF3" s="37"/>
      <c r="XAG3" s="37"/>
      <c r="XAH3" s="37"/>
      <c r="XAI3" s="37"/>
      <c r="XAJ3" s="37"/>
      <c r="XAK3" s="37"/>
      <c r="XAL3" s="37"/>
      <c r="XAM3" s="37"/>
      <c r="XAN3" s="37"/>
      <c r="XAO3" s="37"/>
      <c r="XAP3" s="37"/>
      <c r="XAQ3" s="37"/>
      <c r="XAR3" s="37"/>
      <c r="XAS3" s="37"/>
      <c r="XAT3" s="37"/>
      <c r="XAU3" s="37"/>
      <c r="XAV3" s="37"/>
      <c r="XAW3" s="37"/>
      <c r="XAX3" s="37"/>
      <c r="XAY3" s="37"/>
      <c r="XAZ3" s="37"/>
      <c r="XBA3" s="37"/>
      <c r="XBB3" s="37"/>
      <c r="XBC3" s="37"/>
      <c r="XBD3" s="37"/>
      <c r="XBE3" s="37"/>
      <c r="XBF3" s="37"/>
      <c r="XBG3" s="37"/>
      <c r="XBH3" s="37"/>
      <c r="XBI3" s="37"/>
      <c r="XBJ3" s="37"/>
      <c r="XBK3" s="37"/>
      <c r="XBL3" s="37"/>
      <c r="XBM3" s="37"/>
      <c r="XBN3" s="37"/>
      <c r="XBO3" s="37"/>
      <c r="XBP3" s="37"/>
      <c r="XBQ3" s="37"/>
      <c r="XBR3" s="37"/>
      <c r="XBS3" s="37"/>
      <c r="XBT3" s="37"/>
      <c r="XBU3" s="37"/>
      <c r="XBV3" s="37"/>
      <c r="XBW3" s="37"/>
      <c r="XBX3" s="37"/>
      <c r="XBY3" s="37"/>
      <c r="XBZ3" s="37"/>
      <c r="XCA3" s="37"/>
      <c r="XCB3" s="37"/>
      <c r="XCC3" s="37"/>
      <c r="XCD3" s="37"/>
      <c r="XCE3" s="37"/>
      <c r="XCF3" s="37"/>
      <c r="XCG3" s="37"/>
      <c r="XCH3" s="37"/>
      <c r="XCI3" s="37"/>
      <c r="XCJ3" s="37"/>
      <c r="XCK3" s="37"/>
      <c r="XCL3" s="37"/>
      <c r="XCM3" s="37"/>
      <c r="XCN3" s="37"/>
      <c r="XCO3" s="37"/>
      <c r="XCP3" s="37"/>
      <c r="XCQ3" s="37"/>
      <c r="XCR3" s="37"/>
      <c r="XCS3" s="37"/>
      <c r="XCT3" s="37"/>
      <c r="XCU3" s="37"/>
      <c r="XCV3" s="37"/>
      <c r="XCW3" s="37"/>
      <c r="XCX3" s="37"/>
      <c r="XCY3" s="37"/>
      <c r="XCZ3" s="37"/>
      <c r="XDA3" s="37"/>
      <c r="XDB3" s="37"/>
      <c r="XDC3" s="37"/>
      <c r="XDD3" s="37"/>
      <c r="XDE3" s="37"/>
      <c r="XDF3" s="37"/>
      <c r="XDG3" s="37"/>
      <c r="XDH3" s="37"/>
      <c r="XDI3" s="37"/>
      <c r="XDJ3" s="37"/>
      <c r="XDK3" s="37"/>
      <c r="XDL3" s="37"/>
      <c r="XDM3" s="37"/>
      <c r="XDN3" s="37"/>
      <c r="XDO3" s="37"/>
      <c r="XDP3" s="37"/>
      <c r="XDQ3" s="37"/>
      <c r="XDR3" s="37"/>
      <c r="XDS3" s="37"/>
      <c r="XDT3" s="37"/>
      <c r="XDU3" s="37"/>
      <c r="XDV3" s="37"/>
      <c r="XDW3" s="37"/>
      <c r="XDX3" s="37"/>
      <c r="XDY3" s="37"/>
      <c r="XDZ3" s="37"/>
      <c r="XEA3" s="37"/>
      <c r="XEB3" s="37"/>
      <c r="XEC3" s="37"/>
      <c r="XED3" s="37"/>
      <c r="XEE3" s="37"/>
      <c r="XEF3" s="37"/>
      <c r="XEG3" s="37"/>
      <c r="XEH3" s="37"/>
      <c r="XEI3" s="37"/>
      <c r="XEJ3" s="37"/>
      <c r="XEK3" s="37"/>
      <c r="XEL3" s="37"/>
      <c r="XEM3" s="37"/>
      <c r="XEN3" s="37"/>
      <c r="XEO3" s="37"/>
      <c r="XEP3" s="37"/>
      <c r="XEQ3" s="37"/>
      <c r="XER3" s="37"/>
      <c r="XES3" s="37"/>
      <c r="XET3" s="37"/>
      <c r="XEU3" s="37"/>
      <c r="XEV3" s="37"/>
      <c r="XEW3" s="37"/>
      <c r="XEX3" s="37"/>
    </row>
    <row r="4" s="9" customFormat="1" ht="27" customHeight="1" spans="1:12">
      <c r="A4" s="20"/>
      <c r="B4" s="20"/>
      <c r="C4" s="20"/>
      <c r="D4" s="20"/>
      <c r="E4" s="20"/>
      <c r="F4" s="20"/>
      <c r="G4" s="19"/>
      <c r="H4" s="19"/>
      <c r="I4" s="38" t="s">
        <v>11</v>
      </c>
      <c r="J4" s="22" t="s">
        <v>12</v>
      </c>
      <c r="K4" s="38" t="s">
        <v>13</v>
      </c>
      <c r="L4" s="36"/>
    </row>
    <row r="5" s="9" customFormat="1" ht="27" customHeight="1" spans="1:12">
      <c r="A5" s="21"/>
      <c r="B5" s="22" t="s">
        <v>14</v>
      </c>
      <c r="C5" s="23"/>
      <c r="D5" s="23"/>
      <c r="E5" s="23"/>
      <c r="F5" s="23"/>
      <c r="G5" s="19"/>
      <c r="H5" s="19"/>
      <c r="I5" s="39">
        <f>SUM(I6:I38)</f>
        <v>78788.98</v>
      </c>
      <c r="J5" s="22"/>
      <c r="K5" s="38"/>
      <c r="L5" s="36"/>
    </row>
    <row r="6" ht="30" customHeight="1" spans="1:12">
      <c r="A6" s="24" t="s">
        <v>15</v>
      </c>
      <c r="B6" s="24" t="s">
        <v>16</v>
      </c>
      <c r="C6" s="25" t="s">
        <v>17</v>
      </c>
      <c r="D6" s="26" t="s">
        <v>18</v>
      </c>
      <c r="E6" s="26" t="s">
        <v>19</v>
      </c>
      <c r="F6" s="26" t="s">
        <v>20</v>
      </c>
      <c r="G6" s="26" t="s">
        <v>20</v>
      </c>
      <c r="H6" s="26" t="s">
        <v>21</v>
      </c>
      <c r="I6" s="40">
        <v>1079.89</v>
      </c>
      <c r="J6" s="26" t="s">
        <v>21</v>
      </c>
      <c r="K6" s="41" t="s">
        <v>22</v>
      </c>
      <c r="L6" s="40"/>
    </row>
    <row r="7" ht="30" customHeight="1" spans="1:12">
      <c r="A7" s="24" t="s">
        <v>23</v>
      </c>
      <c r="B7" s="24" t="s">
        <v>24</v>
      </c>
      <c r="C7" s="25" t="s">
        <v>17</v>
      </c>
      <c r="D7" s="26" t="s">
        <v>18</v>
      </c>
      <c r="E7" s="26" t="s">
        <v>25</v>
      </c>
      <c r="F7" s="26" t="s">
        <v>26</v>
      </c>
      <c r="G7" s="26" t="s">
        <v>26</v>
      </c>
      <c r="H7" s="26" t="s">
        <v>27</v>
      </c>
      <c r="I7" s="40">
        <v>2159.79</v>
      </c>
      <c r="J7" s="26" t="s">
        <v>27</v>
      </c>
      <c r="K7" s="41" t="s">
        <v>22</v>
      </c>
      <c r="L7" s="40"/>
    </row>
    <row r="8" ht="30" customHeight="1" spans="1:12">
      <c r="A8" s="24" t="s">
        <v>28</v>
      </c>
      <c r="B8" s="24" t="s">
        <v>29</v>
      </c>
      <c r="C8" s="25" t="s">
        <v>17</v>
      </c>
      <c r="D8" s="26" t="s">
        <v>30</v>
      </c>
      <c r="E8" s="26" t="s">
        <v>31</v>
      </c>
      <c r="F8" s="26" t="s">
        <v>20</v>
      </c>
      <c r="G8" s="26" t="s">
        <v>20</v>
      </c>
      <c r="H8" s="26" t="s">
        <v>32</v>
      </c>
      <c r="I8" s="40">
        <v>519.3</v>
      </c>
      <c r="J8" s="26" t="s">
        <v>32</v>
      </c>
      <c r="K8" s="41" t="s">
        <v>22</v>
      </c>
      <c r="L8" s="40"/>
    </row>
    <row r="9" ht="30" customHeight="1" spans="1:12">
      <c r="A9" s="24" t="s">
        <v>33</v>
      </c>
      <c r="B9" s="24" t="s">
        <v>34</v>
      </c>
      <c r="C9" s="25" t="s">
        <v>17</v>
      </c>
      <c r="D9" s="26" t="s">
        <v>30</v>
      </c>
      <c r="E9" s="26" t="s">
        <v>35</v>
      </c>
      <c r="F9" s="26" t="s">
        <v>36</v>
      </c>
      <c r="G9" s="26" t="s">
        <v>37</v>
      </c>
      <c r="H9" s="26" t="s">
        <v>38</v>
      </c>
      <c r="I9" s="40">
        <v>1266</v>
      </c>
      <c r="J9" s="26" t="s">
        <v>38</v>
      </c>
      <c r="K9" s="41" t="s">
        <v>22</v>
      </c>
      <c r="L9" s="40"/>
    </row>
    <row r="10" ht="30" customHeight="1" spans="1:12">
      <c r="A10" s="24" t="s">
        <v>39</v>
      </c>
      <c r="B10" s="24" t="s">
        <v>40</v>
      </c>
      <c r="C10" s="25" t="s">
        <v>17</v>
      </c>
      <c r="D10" s="26" t="s">
        <v>18</v>
      </c>
      <c r="E10" s="26" t="s">
        <v>41</v>
      </c>
      <c r="F10" s="26" t="s">
        <v>36</v>
      </c>
      <c r="G10" s="26" t="s">
        <v>37</v>
      </c>
      <c r="H10" s="26" t="s">
        <v>42</v>
      </c>
      <c r="I10" s="40">
        <v>691</v>
      </c>
      <c r="J10" s="26" t="s">
        <v>42</v>
      </c>
      <c r="K10" s="41" t="s">
        <v>22</v>
      </c>
      <c r="L10" s="40"/>
    </row>
    <row r="11" ht="30" customHeight="1" spans="1:12">
      <c r="A11" s="24" t="s">
        <v>43</v>
      </c>
      <c r="B11" s="24" t="s">
        <v>44</v>
      </c>
      <c r="C11" s="25" t="s">
        <v>17</v>
      </c>
      <c r="D11" s="26" t="s">
        <v>45</v>
      </c>
      <c r="E11" s="26" t="s">
        <v>46</v>
      </c>
      <c r="F11" s="26" t="s">
        <v>36</v>
      </c>
      <c r="G11" s="26" t="s">
        <v>37</v>
      </c>
      <c r="H11" s="26" t="s">
        <v>47</v>
      </c>
      <c r="I11" s="40">
        <v>1267</v>
      </c>
      <c r="J11" s="26" t="s">
        <v>47</v>
      </c>
      <c r="K11" s="41" t="s">
        <v>22</v>
      </c>
      <c r="L11" s="40"/>
    </row>
    <row r="12" ht="30" customHeight="1" spans="1:12">
      <c r="A12" s="24" t="s">
        <v>48</v>
      </c>
      <c r="B12" s="24" t="s">
        <v>49</v>
      </c>
      <c r="C12" s="25" t="s">
        <v>17</v>
      </c>
      <c r="D12" s="26" t="s">
        <v>45</v>
      </c>
      <c r="E12" s="26" t="s">
        <v>50</v>
      </c>
      <c r="F12" s="26" t="s">
        <v>51</v>
      </c>
      <c r="G12" s="26" t="s">
        <v>51</v>
      </c>
      <c r="H12" s="26" t="s">
        <v>52</v>
      </c>
      <c r="I12" s="40">
        <v>1190</v>
      </c>
      <c r="J12" s="26" t="s">
        <v>52</v>
      </c>
      <c r="K12" s="41" t="s">
        <v>22</v>
      </c>
      <c r="L12" s="40"/>
    </row>
    <row r="13" ht="30" customHeight="1" spans="1:12">
      <c r="A13" s="24" t="s">
        <v>53</v>
      </c>
      <c r="B13" s="24" t="s">
        <v>54</v>
      </c>
      <c r="C13" s="25" t="s">
        <v>55</v>
      </c>
      <c r="D13" s="26" t="s">
        <v>45</v>
      </c>
      <c r="E13" s="26" t="s">
        <v>56</v>
      </c>
      <c r="F13" s="26" t="s">
        <v>57</v>
      </c>
      <c r="G13" s="26" t="s">
        <v>58</v>
      </c>
      <c r="H13" s="26" t="s">
        <v>59</v>
      </c>
      <c r="I13" s="40">
        <v>3048</v>
      </c>
      <c r="J13" s="26" t="s">
        <v>59</v>
      </c>
      <c r="K13" s="41" t="s">
        <v>22</v>
      </c>
      <c r="L13" s="40"/>
    </row>
    <row r="14" ht="30" customHeight="1" spans="1:12">
      <c r="A14" s="24" t="s">
        <v>60</v>
      </c>
      <c r="B14" s="24" t="s">
        <v>61</v>
      </c>
      <c r="C14" s="25" t="s">
        <v>55</v>
      </c>
      <c r="D14" s="26" t="s">
        <v>45</v>
      </c>
      <c r="E14" s="26" t="s">
        <v>62</v>
      </c>
      <c r="F14" s="26" t="s">
        <v>57</v>
      </c>
      <c r="G14" s="26" t="s">
        <v>58</v>
      </c>
      <c r="H14" s="26" t="s">
        <v>59</v>
      </c>
      <c r="I14" s="40">
        <v>1068</v>
      </c>
      <c r="J14" s="26" t="s">
        <v>59</v>
      </c>
      <c r="K14" s="41" t="s">
        <v>63</v>
      </c>
      <c r="L14" s="40"/>
    </row>
    <row r="15" ht="30" customHeight="1" spans="1:12">
      <c r="A15" s="24" t="s">
        <v>64</v>
      </c>
      <c r="B15" s="24" t="s">
        <v>65</v>
      </c>
      <c r="C15" s="25" t="s">
        <v>55</v>
      </c>
      <c r="D15" s="26" t="s">
        <v>30</v>
      </c>
      <c r="E15" s="26" t="s">
        <v>66</v>
      </c>
      <c r="F15" s="26" t="s">
        <v>57</v>
      </c>
      <c r="G15" s="26" t="s">
        <v>58</v>
      </c>
      <c r="H15" s="26" t="s">
        <v>67</v>
      </c>
      <c r="I15" s="40">
        <v>1357</v>
      </c>
      <c r="J15" s="26" t="s">
        <v>67</v>
      </c>
      <c r="K15" s="41" t="s">
        <v>63</v>
      </c>
      <c r="L15" s="40"/>
    </row>
    <row r="16" ht="30" customHeight="1" spans="1:12">
      <c r="A16" s="24" t="s">
        <v>68</v>
      </c>
      <c r="B16" s="24" t="s">
        <v>69</v>
      </c>
      <c r="C16" s="25" t="s">
        <v>55</v>
      </c>
      <c r="D16" s="26" t="s">
        <v>18</v>
      </c>
      <c r="E16" s="26" t="s">
        <v>70</v>
      </c>
      <c r="F16" s="26" t="s">
        <v>57</v>
      </c>
      <c r="G16" s="26" t="s">
        <v>58</v>
      </c>
      <c r="H16" s="26" t="s">
        <v>67</v>
      </c>
      <c r="I16" s="40">
        <v>5812</v>
      </c>
      <c r="J16" s="26" t="s">
        <v>67</v>
      </c>
      <c r="K16" s="41" t="s">
        <v>22</v>
      </c>
      <c r="L16" s="40"/>
    </row>
    <row r="17" ht="30" customHeight="1" spans="1:12">
      <c r="A17" s="24" t="s">
        <v>71</v>
      </c>
      <c r="B17" s="24" t="s">
        <v>72</v>
      </c>
      <c r="C17" s="25" t="s">
        <v>55</v>
      </c>
      <c r="D17" s="26" t="s">
        <v>30</v>
      </c>
      <c r="E17" s="26" t="s">
        <v>73</v>
      </c>
      <c r="F17" s="26" t="s">
        <v>57</v>
      </c>
      <c r="G17" s="26" t="s">
        <v>58</v>
      </c>
      <c r="H17" s="26" t="s">
        <v>74</v>
      </c>
      <c r="I17" s="40">
        <v>3048</v>
      </c>
      <c r="J17" s="26" t="s">
        <v>74</v>
      </c>
      <c r="K17" s="41" t="s">
        <v>22</v>
      </c>
      <c r="L17" s="40"/>
    </row>
    <row r="18" ht="30" customHeight="1" spans="1:12">
      <c r="A18" s="24" t="s">
        <v>75</v>
      </c>
      <c r="B18" s="24" t="s">
        <v>76</v>
      </c>
      <c r="C18" s="25" t="s">
        <v>17</v>
      </c>
      <c r="D18" s="26" t="s">
        <v>18</v>
      </c>
      <c r="E18" s="26" t="s">
        <v>77</v>
      </c>
      <c r="F18" s="26" t="s">
        <v>78</v>
      </c>
      <c r="G18" s="26" t="s">
        <v>78</v>
      </c>
      <c r="H18" s="26" t="s">
        <v>79</v>
      </c>
      <c r="I18" s="40">
        <v>520</v>
      </c>
      <c r="J18" s="26" t="s">
        <v>79</v>
      </c>
      <c r="K18" s="41" t="s">
        <v>22</v>
      </c>
      <c r="L18" s="40"/>
    </row>
    <row r="19" ht="30" customHeight="1" spans="1:12">
      <c r="A19" s="24" t="s">
        <v>80</v>
      </c>
      <c r="B19" s="24" t="s">
        <v>81</v>
      </c>
      <c r="C19" s="25" t="s">
        <v>17</v>
      </c>
      <c r="D19" s="26" t="s">
        <v>30</v>
      </c>
      <c r="E19" s="26" t="s">
        <v>77</v>
      </c>
      <c r="F19" s="26" t="s">
        <v>78</v>
      </c>
      <c r="G19" s="26" t="s">
        <v>78</v>
      </c>
      <c r="H19" s="26" t="s">
        <v>82</v>
      </c>
      <c r="I19" s="40">
        <v>1040</v>
      </c>
      <c r="J19" s="26" t="s">
        <v>82</v>
      </c>
      <c r="K19" s="41" t="s">
        <v>22</v>
      </c>
      <c r="L19" s="40"/>
    </row>
    <row r="20" ht="30" customHeight="1" spans="1:12">
      <c r="A20" s="24" t="s">
        <v>83</v>
      </c>
      <c r="B20" s="24" t="s">
        <v>84</v>
      </c>
      <c r="C20" s="25" t="s">
        <v>17</v>
      </c>
      <c r="D20" s="26" t="s">
        <v>45</v>
      </c>
      <c r="E20" s="26" t="s">
        <v>85</v>
      </c>
      <c r="F20" s="26" t="s">
        <v>86</v>
      </c>
      <c r="G20" s="26" t="s">
        <v>86</v>
      </c>
      <c r="H20" s="26" t="s">
        <v>87</v>
      </c>
      <c r="I20" s="40">
        <v>726</v>
      </c>
      <c r="J20" s="26" t="s">
        <v>87</v>
      </c>
      <c r="K20" s="41" t="s">
        <v>22</v>
      </c>
      <c r="L20" s="40"/>
    </row>
    <row r="21" ht="30" customHeight="1" spans="1:12">
      <c r="A21" s="24" t="s">
        <v>88</v>
      </c>
      <c r="B21" s="24" t="s">
        <v>89</v>
      </c>
      <c r="C21" s="25" t="s">
        <v>17</v>
      </c>
      <c r="D21" s="26" t="s">
        <v>90</v>
      </c>
      <c r="E21" s="26" t="s">
        <v>91</v>
      </c>
      <c r="F21" s="26" t="s">
        <v>78</v>
      </c>
      <c r="G21" s="26" t="s">
        <v>78</v>
      </c>
      <c r="H21" s="26" t="s">
        <v>92</v>
      </c>
      <c r="I21" s="40">
        <v>1032</v>
      </c>
      <c r="J21" s="26" t="s">
        <v>92</v>
      </c>
      <c r="K21" s="41" t="s">
        <v>22</v>
      </c>
      <c r="L21" s="40"/>
    </row>
    <row r="22" s="10" customFormat="1" ht="30" customHeight="1" spans="1:16378">
      <c r="A22" s="24" t="s">
        <v>93</v>
      </c>
      <c r="B22" s="24" t="s">
        <v>94</v>
      </c>
      <c r="C22" s="25" t="s">
        <v>55</v>
      </c>
      <c r="D22" s="26" t="s">
        <v>90</v>
      </c>
      <c r="E22" s="26" t="s">
        <v>95</v>
      </c>
      <c r="F22" s="26" t="s">
        <v>96</v>
      </c>
      <c r="G22" s="26" t="s">
        <v>96</v>
      </c>
      <c r="H22" s="26" t="s">
        <v>97</v>
      </c>
      <c r="I22" s="40">
        <v>1281</v>
      </c>
      <c r="J22" s="26" t="s">
        <v>97</v>
      </c>
      <c r="K22" s="41" t="s">
        <v>22</v>
      </c>
      <c r="L22" s="40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  <c r="TKL22" s="11"/>
      <c r="TKM22" s="11"/>
      <c r="TKN22" s="11"/>
      <c r="TKO22" s="11"/>
      <c r="TKP22" s="11"/>
      <c r="TKQ22" s="11"/>
      <c r="TKR22" s="11"/>
      <c r="TKS22" s="11"/>
      <c r="TKT22" s="11"/>
      <c r="TKU22" s="11"/>
      <c r="TKV22" s="11"/>
      <c r="TKW22" s="11"/>
      <c r="TKX22" s="11"/>
      <c r="TKY22" s="11"/>
      <c r="TKZ22" s="11"/>
      <c r="TLA22" s="11"/>
      <c r="TLB22" s="11"/>
      <c r="TLC22" s="11"/>
      <c r="TLD22" s="11"/>
      <c r="TLE22" s="11"/>
      <c r="TLF22" s="11"/>
      <c r="TLG22" s="11"/>
      <c r="TLH22" s="11"/>
      <c r="TLI22" s="11"/>
      <c r="TLJ22" s="11"/>
      <c r="TLK22" s="11"/>
      <c r="TLL22" s="11"/>
      <c r="TLM22" s="11"/>
      <c r="TLN22" s="11"/>
      <c r="TLO22" s="11"/>
      <c r="TLP22" s="11"/>
      <c r="TLQ22" s="11"/>
      <c r="TLR22" s="11"/>
      <c r="TLS22" s="11"/>
      <c r="TLT22" s="11"/>
      <c r="TLU22" s="11"/>
      <c r="TLV22" s="11"/>
      <c r="TLW22" s="11"/>
      <c r="TLX22" s="11"/>
      <c r="TLY22" s="11"/>
      <c r="TLZ22" s="11"/>
      <c r="TMA22" s="11"/>
      <c r="TMB22" s="11"/>
      <c r="TMC22" s="11"/>
      <c r="TMD22" s="11"/>
      <c r="TME22" s="11"/>
      <c r="TMF22" s="11"/>
      <c r="TMG22" s="11"/>
      <c r="TMH22" s="11"/>
      <c r="TMI22" s="11"/>
      <c r="TMJ22" s="11"/>
      <c r="TMK22" s="11"/>
      <c r="TML22" s="11"/>
      <c r="TMM22" s="11"/>
      <c r="TMN22" s="11"/>
      <c r="TMO22" s="11"/>
      <c r="TMP22" s="11"/>
      <c r="TMQ22" s="11"/>
      <c r="TMR22" s="11"/>
      <c r="TMS22" s="11"/>
      <c r="TMT22" s="11"/>
      <c r="TMU22" s="11"/>
      <c r="TMV22" s="11"/>
      <c r="TMW22" s="11"/>
      <c r="TMX22" s="11"/>
      <c r="TMY22" s="11"/>
      <c r="TMZ22" s="11"/>
      <c r="TNA22" s="11"/>
      <c r="TNB22" s="11"/>
      <c r="TNC22" s="11"/>
      <c r="TND22" s="11"/>
      <c r="TNE22" s="11"/>
      <c r="TNF22" s="11"/>
      <c r="TNG22" s="11"/>
      <c r="TNH22" s="11"/>
      <c r="TNI22" s="11"/>
      <c r="TNJ22" s="11"/>
      <c r="TNK22" s="11"/>
      <c r="TNL22" s="11"/>
      <c r="TNM22" s="11"/>
      <c r="TNN22" s="11"/>
      <c r="TNO22" s="11"/>
      <c r="TNP22" s="11"/>
      <c r="TNQ22" s="11"/>
      <c r="TNR22" s="11"/>
      <c r="TNS22" s="11"/>
      <c r="TNT22" s="11"/>
      <c r="TNU22" s="11"/>
      <c r="TNV22" s="11"/>
      <c r="TNW22" s="11"/>
      <c r="TNX22" s="11"/>
      <c r="TNY22" s="11"/>
      <c r="TNZ22" s="11"/>
      <c r="TOA22" s="11"/>
      <c r="TOB22" s="11"/>
      <c r="TOC22" s="11"/>
      <c r="TOD22" s="11"/>
      <c r="TOE22" s="11"/>
      <c r="TOF22" s="11"/>
      <c r="TOG22" s="11"/>
      <c r="TOH22" s="11"/>
      <c r="TOI22" s="11"/>
      <c r="TOJ22" s="11"/>
      <c r="TOK22" s="11"/>
      <c r="TOL22" s="11"/>
      <c r="TOM22" s="11"/>
      <c r="TON22" s="11"/>
      <c r="TOO22" s="11"/>
      <c r="TOP22" s="11"/>
      <c r="TOQ22" s="11"/>
      <c r="TOR22" s="11"/>
      <c r="TOS22" s="11"/>
      <c r="TOT22" s="11"/>
      <c r="TOU22" s="11"/>
      <c r="TOV22" s="11"/>
      <c r="TOW22" s="11"/>
      <c r="TOX22" s="11"/>
      <c r="TOY22" s="11"/>
      <c r="TOZ22" s="11"/>
      <c r="TPA22" s="11"/>
      <c r="TPB22" s="11"/>
      <c r="TPC22" s="11"/>
      <c r="TPD22" s="11"/>
      <c r="TPE22" s="11"/>
      <c r="TPF22" s="11"/>
      <c r="TPG22" s="11"/>
      <c r="TPH22" s="11"/>
      <c r="TPI22" s="11"/>
      <c r="TPJ22" s="11"/>
      <c r="TPK22" s="11"/>
      <c r="TPL22" s="11"/>
      <c r="TPM22" s="11"/>
      <c r="TPN22" s="11"/>
      <c r="TPO22" s="11"/>
      <c r="TPP22" s="11"/>
      <c r="TPQ22" s="11"/>
      <c r="TPR22" s="11"/>
      <c r="TPS22" s="11"/>
      <c r="TPT22" s="11"/>
      <c r="TPU22" s="11"/>
      <c r="TPV22" s="11"/>
      <c r="TPW22" s="11"/>
      <c r="TPX22" s="11"/>
      <c r="TPY22" s="11"/>
      <c r="TPZ22" s="11"/>
      <c r="TQA22" s="11"/>
      <c r="TQB22" s="11"/>
      <c r="TQC22" s="11"/>
      <c r="TQD22" s="11"/>
      <c r="TQE22" s="11"/>
      <c r="TQF22" s="11"/>
      <c r="TQG22" s="11"/>
      <c r="TQH22" s="11"/>
      <c r="TQI22" s="11"/>
      <c r="TQJ22" s="11"/>
      <c r="TQK22" s="11"/>
      <c r="TQL22" s="11"/>
      <c r="TQM22" s="11"/>
      <c r="TQN22" s="11"/>
      <c r="TQO22" s="11"/>
      <c r="TQP22" s="11"/>
      <c r="TQQ22" s="11"/>
      <c r="TQR22" s="11"/>
      <c r="TQS22" s="11"/>
      <c r="TQT22" s="11"/>
      <c r="TQU22" s="11"/>
      <c r="TQV22" s="11"/>
      <c r="TQW22" s="11"/>
      <c r="TQX22" s="11"/>
      <c r="TQY22" s="11"/>
      <c r="TQZ22" s="11"/>
      <c r="TRA22" s="11"/>
      <c r="TRB22" s="11"/>
      <c r="TRC22" s="11"/>
      <c r="TRD22" s="11"/>
      <c r="TRE22" s="11"/>
      <c r="TRF22" s="11"/>
      <c r="TRG22" s="11"/>
      <c r="TRH22" s="11"/>
      <c r="TRI22" s="11"/>
      <c r="TRJ22" s="11"/>
      <c r="TRK22" s="11"/>
      <c r="TRL22" s="11"/>
      <c r="TRM22" s="11"/>
      <c r="TRN22" s="11"/>
      <c r="TRO22" s="11"/>
      <c r="TRP22" s="11"/>
      <c r="TRQ22" s="11"/>
      <c r="TRR22" s="11"/>
      <c r="TRS22" s="11"/>
      <c r="TRT22" s="11"/>
      <c r="TRU22" s="11"/>
      <c r="TRV22" s="11"/>
      <c r="TRW22" s="11"/>
      <c r="TRX22" s="11"/>
      <c r="TRY22" s="11"/>
      <c r="TRZ22" s="11"/>
      <c r="TSA22" s="11"/>
      <c r="TSB22" s="11"/>
      <c r="TSC22" s="11"/>
      <c r="TSD22" s="11"/>
      <c r="TSE22" s="11"/>
      <c r="TSF22" s="11"/>
      <c r="TSG22" s="11"/>
      <c r="TSH22" s="11"/>
      <c r="TSI22" s="11"/>
      <c r="TSJ22" s="11"/>
      <c r="TSK22" s="11"/>
      <c r="TSL22" s="11"/>
      <c r="TSM22" s="11"/>
      <c r="TSN22" s="11"/>
      <c r="TSO22" s="11"/>
      <c r="TSP22" s="11"/>
      <c r="TSQ22" s="11"/>
      <c r="TSR22" s="11"/>
      <c r="TSS22" s="11"/>
      <c r="TST22" s="11"/>
      <c r="TSU22" s="11"/>
      <c r="TSV22" s="11"/>
      <c r="TSW22" s="11"/>
      <c r="TSX22" s="11"/>
      <c r="TSY22" s="11"/>
      <c r="TSZ22" s="11"/>
      <c r="TTA22" s="11"/>
      <c r="TTB22" s="11"/>
      <c r="TTC22" s="11"/>
      <c r="TTD22" s="11"/>
      <c r="TTE22" s="11"/>
      <c r="TTF22" s="11"/>
      <c r="TTG22" s="11"/>
      <c r="TTH22" s="11"/>
      <c r="TTI22" s="11"/>
      <c r="TTJ22" s="11"/>
      <c r="TTK22" s="11"/>
      <c r="TTL22" s="11"/>
      <c r="TTM22" s="11"/>
      <c r="TTN22" s="11"/>
      <c r="TTO22" s="11"/>
      <c r="TTP22" s="11"/>
      <c r="TTQ22" s="11"/>
      <c r="TTR22" s="11"/>
      <c r="TTS22" s="11"/>
      <c r="TTT22" s="11"/>
      <c r="TTU22" s="11"/>
      <c r="TTV22" s="11"/>
      <c r="TTW22" s="11"/>
      <c r="TTX22" s="11"/>
      <c r="TTY22" s="11"/>
      <c r="TTZ22" s="11"/>
      <c r="TUA22" s="11"/>
      <c r="TUB22" s="11"/>
      <c r="TUC22" s="11"/>
      <c r="TUD22" s="11"/>
      <c r="TUE22" s="11"/>
      <c r="TUF22" s="11"/>
      <c r="TUG22" s="11"/>
      <c r="TUH22" s="11"/>
      <c r="TUI22" s="11"/>
      <c r="TUJ22" s="11"/>
      <c r="TUK22" s="11"/>
      <c r="TUL22" s="11"/>
      <c r="TUM22" s="11"/>
      <c r="TUN22" s="11"/>
      <c r="TUO22" s="11"/>
      <c r="TUP22" s="11"/>
      <c r="TUQ22" s="11"/>
      <c r="TUR22" s="11"/>
      <c r="TUS22" s="11"/>
      <c r="TUT22" s="11"/>
      <c r="TUU22" s="11"/>
      <c r="TUV22" s="11"/>
      <c r="TUW22" s="11"/>
      <c r="TUX22" s="11"/>
      <c r="TUY22" s="11"/>
      <c r="TUZ22" s="11"/>
      <c r="TVA22" s="11"/>
      <c r="TVB22" s="11"/>
      <c r="TVC22" s="11"/>
      <c r="TVD22" s="11"/>
      <c r="TVE22" s="11"/>
      <c r="TVF22" s="11"/>
      <c r="TVG22" s="11"/>
      <c r="TVH22" s="11"/>
      <c r="TVI22" s="11"/>
      <c r="TVJ22" s="11"/>
      <c r="TVK22" s="11"/>
      <c r="TVL22" s="11"/>
      <c r="TVM22" s="11"/>
      <c r="TVN22" s="11"/>
      <c r="TVO22" s="11"/>
      <c r="TVP22" s="11"/>
      <c r="TVQ22" s="11"/>
      <c r="TVR22" s="11"/>
      <c r="TVS22" s="11"/>
      <c r="TVT22" s="11"/>
      <c r="TVU22" s="11"/>
      <c r="TVV22" s="11"/>
      <c r="TVW22" s="11"/>
      <c r="TVX22" s="11"/>
      <c r="TVY22" s="11"/>
      <c r="TVZ22" s="11"/>
      <c r="TWA22" s="11"/>
      <c r="TWB22" s="11"/>
      <c r="TWC22" s="11"/>
      <c r="TWD22" s="11"/>
      <c r="TWE22" s="11"/>
      <c r="TWF22" s="11"/>
      <c r="TWG22" s="11"/>
      <c r="TWH22" s="11"/>
      <c r="TWI22" s="11"/>
      <c r="TWJ22" s="11"/>
      <c r="TWK22" s="11"/>
      <c r="TWL22" s="11"/>
      <c r="TWM22" s="11"/>
      <c r="TWN22" s="11"/>
      <c r="TWO22" s="11"/>
      <c r="TWP22" s="11"/>
      <c r="TWQ22" s="11"/>
      <c r="TWR22" s="11"/>
      <c r="TWS22" s="11"/>
      <c r="TWT22" s="11"/>
      <c r="TWU22" s="11"/>
      <c r="TWV22" s="11"/>
      <c r="TWW22" s="11"/>
      <c r="TWX22" s="11"/>
      <c r="TWY22" s="11"/>
      <c r="TWZ22" s="11"/>
      <c r="TXA22" s="11"/>
      <c r="TXB22" s="11"/>
      <c r="TXC22" s="11"/>
      <c r="TXD22" s="11"/>
      <c r="TXE22" s="11"/>
      <c r="TXF22" s="11"/>
      <c r="TXG22" s="11"/>
      <c r="TXH22" s="11"/>
      <c r="TXI22" s="11"/>
      <c r="TXJ22" s="11"/>
      <c r="TXK22" s="11"/>
      <c r="TXL22" s="11"/>
      <c r="TXM22" s="11"/>
      <c r="TXN22" s="11"/>
      <c r="TXO22" s="11"/>
      <c r="TXP22" s="11"/>
      <c r="TXQ22" s="11"/>
      <c r="TXR22" s="11"/>
      <c r="TXS22" s="11"/>
      <c r="TXT22" s="11"/>
      <c r="TXU22" s="11"/>
      <c r="TXV22" s="11"/>
      <c r="TXW22" s="11"/>
      <c r="TXX22" s="11"/>
      <c r="TXY22" s="11"/>
      <c r="TXZ22" s="11"/>
      <c r="TYA22" s="11"/>
      <c r="TYB22" s="11"/>
      <c r="TYC22" s="11"/>
      <c r="TYD22" s="11"/>
      <c r="TYE22" s="11"/>
      <c r="TYF22" s="11"/>
      <c r="TYG22" s="11"/>
      <c r="TYH22" s="11"/>
      <c r="TYI22" s="11"/>
      <c r="TYJ22" s="11"/>
      <c r="TYK22" s="11"/>
      <c r="TYL22" s="11"/>
      <c r="TYM22" s="11"/>
      <c r="TYN22" s="11"/>
      <c r="TYO22" s="11"/>
      <c r="TYP22" s="11"/>
      <c r="TYQ22" s="11"/>
      <c r="TYR22" s="11"/>
      <c r="TYS22" s="11"/>
      <c r="TYT22" s="11"/>
      <c r="TYU22" s="11"/>
      <c r="TYV22" s="11"/>
      <c r="TYW22" s="11"/>
      <c r="TYX22" s="11"/>
      <c r="TYY22" s="11"/>
      <c r="TYZ22" s="11"/>
      <c r="TZA22" s="11"/>
      <c r="TZB22" s="11"/>
      <c r="TZC22" s="11"/>
      <c r="TZD22" s="11"/>
      <c r="TZE22" s="11"/>
      <c r="TZF22" s="11"/>
      <c r="TZG22" s="11"/>
      <c r="TZH22" s="11"/>
      <c r="TZI22" s="11"/>
      <c r="TZJ22" s="11"/>
      <c r="TZK22" s="11"/>
      <c r="TZL22" s="11"/>
      <c r="TZM22" s="11"/>
      <c r="TZN22" s="11"/>
      <c r="TZO22" s="11"/>
      <c r="TZP22" s="11"/>
      <c r="TZQ22" s="11"/>
      <c r="TZR22" s="11"/>
      <c r="TZS22" s="11"/>
      <c r="TZT22" s="11"/>
      <c r="TZU22" s="11"/>
      <c r="TZV22" s="11"/>
      <c r="TZW22" s="11"/>
      <c r="TZX22" s="11"/>
      <c r="TZY22" s="11"/>
      <c r="TZZ22" s="11"/>
      <c r="UAA22" s="11"/>
      <c r="UAB22" s="11"/>
      <c r="UAC22" s="11"/>
      <c r="UAD22" s="11"/>
      <c r="UAE22" s="11"/>
      <c r="UAF22" s="11"/>
      <c r="UAG22" s="11"/>
      <c r="UAH22" s="11"/>
      <c r="UAI22" s="11"/>
      <c r="UAJ22" s="11"/>
      <c r="UAK22" s="11"/>
      <c r="UAL22" s="11"/>
      <c r="UAM22" s="11"/>
      <c r="UAN22" s="11"/>
      <c r="UAO22" s="11"/>
      <c r="UAP22" s="11"/>
      <c r="UAQ22" s="11"/>
      <c r="UAR22" s="11"/>
      <c r="UAS22" s="11"/>
      <c r="UAT22" s="11"/>
      <c r="UAU22" s="11"/>
      <c r="UAV22" s="11"/>
      <c r="UAW22" s="11"/>
      <c r="UAX22" s="11"/>
      <c r="UAY22" s="11"/>
      <c r="UAZ22" s="11"/>
      <c r="UBA22" s="11"/>
      <c r="UBB22" s="11"/>
      <c r="UBC22" s="11"/>
      <c r="UBD22" s="11"/>
      <c r="UBE22" s="11"/>
      <c r="UBF22" s="11"/>
      <c r="UBG22" s="11"/>
      <c r="UBH22" s="11"/>
      <c r="UBI22" s="11"/>
      <c r="UBJ22" s="11"/>
      <c r="UBK22" s="11"/>
      <c r="UBL22" s="11"/>
      <c r="UBM22" s="11"/>
      <c r="UBN22" s="11"/>
      <c r="UBO22" s="11"/>
      <c r="UBP22" s="11"/>
      <c r="UBQ22" s="11"/>
      <c r="UBR22" s="11"/>
      <c r="UBS22" s="11"/>
      <c r="UBT22" s="11"/>
      <c r="UBU22" s="11"/>
      <c r="UBV22" s="11"/>
      <c r="UBW22" s="11"/>
      <c r="UBX22" s="11"/>
      <c r="UBY22" s="11"/>
      <c r="UBZ22" s="11"/>
      <c r="UCA22" s="11"/>
      <c r="UCB22" s="11"/>
      <c r="UCC22" s="11"/>
      <c r="UCD22" s="11"/>
      <c r="UCE22" s="11"/>
      <c r="UCF22" s="11"/>
      <c r="UCG22" s="11"/>
      <c r="UCH22" s="11"/>
      <c r="UCI22" s="11"/>
      <c r="UCJ22" s="11"/>
      <c r="UCK22" s="11"/>
      <c r="UCL22" s="11"/>
      <c r="UCM22" s="11"/>
      <c r="UCN22" s="11"/>
      <c r="UCO22" s="11"/>
      <c r="UCP22" s="11"/>
      <c r="UCQ22" s="11"/>
      <c r="UCR22" s="11"/>
      <c r="UCS22" s="11"/>
      <c r="UCT22" s="11"/>
      <c r="UCU22" s="11"/>
      <c r="UCV22" s="11"/>
      <c r="UCW22" s="11"/>
      <c r="UCX22" s="11"/>
      <c r="UCY22" s="11"/>
      <c r="UCZ22" s="11"/>
      <c r="UDA22" s="11"/>
      <c r="UDB22" s="11"/>
      <c r="UDC22" s="11"/>
      <c r="UDD22" s="11"/>
      <c r="UDE22" s="11"/>
      <c r="UDF22" s="11"/>
      <c r="UDG22" s="11"/>
      <c r="UDH22" s="11"/>
      <c r="UDI22" s="11"/>
      <c r="UDJ22" s="11"/>
      <c r="UDK22" s="11"/>
      <c r="UDL22" s="11"/>
      <c r="UDM22" s="11"/>
      <c r="UDN22" s="11"/>
      <c r="UDO22" s="11"/>
      <c r="UDP22" s="11"/>
      <c r="UDQ22" s="11"/>
      <c r="UDR22" s="11"/>
      <c r="UDS22" s="11"/>
      <c r="UDT22" s="11"/>
      <c r="UDU22" s="11"/>
      <c r="UDV22" s="11"/>
      <c r="UDW22" s="11"/>
      <c r="UDX22" s="11"/>
      <c r="UDY22" s="11"/>
      <c r="UDZ22" s="11"/>
      <c r="UEA22" s="11"/>
      <c r="UEB22" s="11"/>
      <c r="UEC22" s="11"/>
      <c r="UED22" s="11"/>
      <c r="UEE22" s="11"/>
      <c r="UEF22" s="11"/>
      <c r="UEG22" s="11"/>
      <c r="UEH22" s="11"/>
      <c r="UEI22" s="11"/>
      <c r="UEJ22" s="11"/>
      <c r="UEK22" s="11"/>
      <c r="UEL22" s="11"/>
      <c r="UEM22" s="11"/>
      <c r="UEN22" s="11"/>
      <c r="UEO22" s="11"/>
      <c r="UEP22" s="11"/>
      <c r="UEQ22" s="11"/>
      <c r="UER22" s="11"/>
      <c r="UES22" s="11"/>
      <c r="UET22" s="11"/>
      <c r="UEU22" s="11"/>
      <c r="UEV22" s="11"/>
      <c r="UEW22" s="11"/>
      <c r="UEX22" s="11"/>
      <c r="UEY22" s="11"/>
      <c r="UEZ22" s="11"/>
      <c r="UFA22" s="11"/>
      <c r="UFB22" s="11"/>
      <c r="UFC22" s="11"/>
      <c r="UFD22" s="11"/>
      <c r="UFE22" s="11"/>
      <c r="UFF22" s="11"/>
      <c r="UFG22" s="11"/>
      <c r="UFH22" s="11"/>
      <c r="UFI22" s="11"/>
      <c r="UFJ22" s="11"/>
      <c r="UFK22" s="11"/>
      <c r="UFL22" s="11"/>
      <c r="UFM22" s="11"/>
      <c r="UFN22" s="11"/>
      <c r="UFO22" s="11"/>
      <c r="UFP22" s="11"/>
      <c r="UFQ22" s="11"/>
      <c r="UFR22" s="11"/>
      <c r="UFS22" s="11"/>
      <c r="UFT22" s="11"/>
      <c r="UFU22" s="11"/>
      <c r="UFV22" s="11"/>
      <c r="UFW22" s="11"/>
      <c r="UFX22" s="11"/>
      <c r="UFY22" s="11"/>
      <c r="UFZ22" s="11"/>
      <c r="UGA22" s="11"/>
      <c r="UGB22" s="11"/>
      <c r="UGC22" s="11"/>
      <c r="UGD22" s="11"/>
      <c r="UGE22" s="11"/>
      <c r="UGF22" s="11"/>
      <c r="UGG22" s="11"/>
      <c r="UGH22" s="11"/>
      <c r="UGI22" s="11"/>
      <c r="UGJ22" s="11"/>
      <c r="UGK22" s="11"/>
      <c r="UGL22" s="11"/>
      <c r="UGM22" s="11"/>
      <c r="UGN22" s="11"/>
      <c r="UGO22" s="11"/>
      <c r="UGP22" s="11"/>
      <c r="UGQ22" s="11"/>
      <c r="UGR22" s="11"/>
      <c r="UGS22" s="11"/>
      <c r="UGT22" s="11"/>
      <c r="UGU22" s="11"/>
      <c r="UGV22" s="11"/>
      <c r="UGW22" s="11"/>
      <c r="UGX22" s="11"/>
      <c r="UGY22" s="11"/>
      <c r="UGZ22" s="11"/>
      <c r="UHA22" s="11"/>
      <c r="UHB22" s="11"/>
      <c r="UHC22" s="11"/>
      <c r="UHD22" s="11"/>
      <c r="UHE22" s="11"/>
      <c r="UHF22" s="11"/>
      <c r="UHG22" s="11"/>
      <c r="UHH22" s="11"/>
      <c r="UHI22" s="11"/>
      <c r="UHJ22" s="11"/>
      <c r="UHK22" s="11"/>
      <c r="UHL22" s="11"/>
      <c r="UHM22" s="11"/>
      <c r="UHN22" s="11"/>
      <c r="UHO22" s="11"/>
      <c r="UHP22" s="11"/>
      <c r="UHQ22" s="11"/>
      <c r="UHR22" s="11"/>
      <c r="UHS22" s="11"/>
      <c r="UHT22" s="11"/>
      <c r="UHU22" s="11"/>
      <c r="UHV22" s="11"/>
      <c r="UHW22" s="11"/>
      <c r="UHX22" s="11"/>
      <c r="UHY22" s="11"/>
      <c r="UHZ22" s="11"/>
      <c r="UIA22" s="11"/>
      <c r="UIB22" s="11"/>
      <c r="UIC22" s="11"/>
      <c r="UID22" s="11"/>
      <c r="UIE22" s="11"/>
      <c r="UIF22" s="11"/>
      <c r="UIG22" s="11"/>
      <c r="UIH22" s="11"/>
      <c r="UII22" s="11"/>
      <c r="UIJ22" s="11"/>
      <c r="UIK22" s="11"/>
      <c r="UIL22" s="11"/>
      <c r="UIM22" s="11"/>
      <c r="UIN22" s="11"/>
      <c r="UIO22" s="11"/>
      <c r="UIP22" s="11"/>
      <c r="UIQ22" s="11"/>
      <c r="UIR22" s="11"/>
      <c r="UIS22" s="11"/>
      <c r="UIT22" s="11"/>
      <c r="UIU22" s="11"/>
      <c r="UIV22" s="11"/>
      <c r="UIW22" s="11"/>
      <c r="UIX22" s="11"/>
      <c r="UIY22" s="11"/>
      <c r="UIZ22" s="11"/>
      <c r="UJA22" s="11"/>
      <c r="UJB22" s="11"/>
      <c r="UJC22" s="11"/>
      <c r="UJD22" s="11"/>
      <c r="UJE22" s="11"/>
      <c r="UJF22" s="11"/>
      <c r="UJG22" s="11"/>
      <c r="UJH22" s="11"/>
      <c r="UJI22" s="11"/>
      <c r="UJJ22" s="11"/>
      <c r="UJK22" s="11"/>
      <c r="UJL22" s="11"/>
      <c r="UJM22" s="11"/>
      <c r="UJN22" s="11"/>
      <c r="UJO22" s="11"/>
      <c r="UJP22" s="11"/>
      <c r="UJQ22" s="11"/>
      <c r="UJR22" s="11"/>
      <c r="UJS22" s="11"/>
      <c r="UJT22" s="11"/>
      <c r="UJU22" s="11"/>
      <c r="UJV22" s="11"/>
      <c r="UJW22" s="11"/>
      <c r="UJX22" s="11"/>
      <c r="UJY22" s="11"/>
      <c r="UJZ22" s="11"/>
      <c r="UKA22" s="11"/>
      <c r="UKB22" s="11"/>
      <c r="UKC22" s="11"/>
      <c r="UKD22" s="11"/>
      <c r="UKE22" s="11"/>
      <c r="UKF22" s="11"/>
      <c r="UKG22" s="11"/>
      <c r="UKH22" s="11"/>
      <c r="UKI22" s="11"/>
      <c r="UKJ22" s="11"/>
      <c r="UKK22" s="11"/>
      <c r="UKL22" s="11"/>
      <c r="UKM22" s="11"/>
      <c r="UKN22" s="11"/>
      <c r="UKO22" s="11"/>
      <c r="UKP22" s="11"/>
      <c r="UKQ22" s="11"/>
      <c r="UKR22" s="11"/>
      <c r="UKS22" s="11"/>
      <c r="UKT22" s="11"/>
      <c r="UKU22" s="11"/>
      <c r="UKV22" s="11"/>
      <c r="UKW22" s="11"/>
      <c r="UKX22" s="11"/>
      <c r="UKY22" s="11"/>
      <c r="UKZ22" s="11"/>
      <c r="ULA22" s="11"/>
      <c r="ULB22" s="11"/>
      <c r="ULC22" s="11"/>
      <c r="ULD22" s="11"/>
      <c r="ULE22" s="11"/>
      <c r="ULF22" s="11"/>
      <c r="ULG22" s="11"/>
      <c r="ULH22" s="11"/>
      <c r="ULI22" s="11"/>
      <c r="ULJ22" s="11"/>
      <c r="ULK22" s="11"/>
      <c r="ULL22" s="11"/>
      <c r="ULM22" s="11"/>
      <c r="ULN22" s="11"/>
      <c r="ULO22" s="11"/>
      <c r="ULP22" s="11"/>
      <c r="ULQ22" s="11"/>
      <c r="ULR22" s="11"/>
      <c r="ULS22" s="11"/>
      <c r="ULT22" s="11"/>
      <c r="ULU22" s="11"/>
      <c r="ULV22" s="11"/>
      <c r="ULW22" s="11"/>
      <c r="ULX22" s="11"/>
      <c r="ULY22" s="11"/>
      <c r="ULZ22" s="11"/>
      <c r="UMA22" s="11"/>
      <c r="UMB22" s="11"/>
      <c r="UMC22" s="11"/>
      <c r="UMD22" s="11"/>
      <c r="UME22" s="11"/>
      <c r="UMF22" s="11"/>
      <c r="UMG22" s="11"/>
      <c r="UMH22" s="11"/>
      <c r="UMI22" s="11"/>
      <c r="UMJ22" s="11"/>
      <c r="UMK22" s="11"/>
      <c r="UML22" s="11"/>
      <c r="UMM22" s="11"/>
      <c r="UMN22" s="11"/>
      <c r="UMO22" s="11"/>
      <c r="UMP22" s="11"/>
      <c r="UMQ22" s="11"/>
      <c r="UMR22" s="11"/>
      <c r="UMS22" s="11"/>
      <c r="UMT22" s="11"/>
      <c r="UMU22" s="11"/>
      <c r="UMV22" s="11"/>
      <c r="UMW22" s="11"/>
      <c r="UMX22" s="11"/>
      <c r="UMY22" s="11"/>
      <c r="UMZ22" s="11"/>
      <c r="UNA22" s="11"/>
      <c r="UNB22" s="11"/>
      <c r="UNC22" s="11"/>
      <c r="UND22" s="11"/>
      <c r="UNE22" s="11"/>
      <c r="UNF22" s="11"/>
      <c r="UNG22" s="11"/>
      <c r="UNH22" s="11"/>
      <c r="UNI22" s="11"/>
      <c r="UNJ22" s="11"/>
      <c r="UNK22" s="11"/>
      <c r="UNL22" s="11"/>
      <c r="UNM22" s="11"/>
      <c r="UNN22" s="11"/>
      <c r="UNO22" s="11"/>
      <c r="UNP22" s="11"/>
      <c r="UNQ22" s="11"/>
      <c r="UNR22" s="11"/>
      <c r="UNS22" s="11"/>
      <c r="UNT22" s="11"/>
      <c r="UNU22" s="11"/>
      <c r="UNV22" s="11"/>
      <c r="UNW22" s="11"/>
      <c r="UNX22" s="11"/>
      <c r="UNY22" s="11"/>
      <c r="UNZ22" s="11"/>
      <c r="UOA22" s="11"/>
      <c r="UOB22" s="11"/>
      <c r="UOC22" s="11"/>
      <c r="UOD22" s="11"/>
      <c r="UOE22" s="11"/>
      <c r="UOF22" s="11"/>
      <c r="UOG22" s="11"/>
      <c r="UOH22" s="11"/>
      <c r="UOI22" s="11"/>
      <c r="UOJ22" s="11"/>
      <c r="UOK22" s="11"/>
      <c r="UOL22" s="11"/>
      <c r="UOM22" s="11"/>
      <c r="UON22" s="11"/>
      <c r="UOO22" s="11"/>
      <c r="UOP22" s="11"/>
      <c r="UOQ22" s="11"/>
      <c r="UOR22" s="11"/>
      <c r="UOS22" s="11"/>
      <c r="UOT22" s="11"/>
      <c r="UOU22" s="11"/>
      <c r="UOV22" s="11"/>
      <c r="UOW22" s="11"/>
      <c r="UOX22" s="11"/>
      <c r="UOY22" s="11"/>
      <c r="UOZ22" s="11"/>
      <c r="UPA22" s="11"/>
      <c r="UPB22" s="11"/>
      <c r="UPC22" s="11"/>
      <c r="UPD22" s="11"/>
      <c r="UPE22" s="11"/>
      <c r="UPF22" s="11"/>
      <c r="UPG22" s="11"/>
      <c r="UPH22" s="11"/>
      <c r="UPI22" s="11"/>
      <c r="UPJ22" s="11"/>
      <c r="UPK22" s="11"/>
      <c r="UPL22" s="11"/>
      <c r="UPM22" s="11"/>
      <c r="UPN22" s="11"/>
      <c r="UPO22" s="11"/>
      <c r="UPP22" s="11"/>
      <c r="UPQ22" s="11"/>
      <c r="UPR22" s="11"/>
      <c r="UPS22" s="11"/>
      <c r="UPT22" s="11"/>
      <c r="UPU22" s="11"/>
      <c r="UPV22" s="11"/>
      <c r="UPW22" s="11"/>
      <c r="UPX22" s="11"/>
      <c r="UPY22" s="11"/>
      <c r="UPZ22" s="11"/>
      <c r="UQA22" s="11"/>
      <c r="UQB22" s="11"/>
      <c r="UQC22" s="11"/>
      <c r="UQD22" s="11"/>
      <c r="UQE22" s="11"/>
      <c r="UQF22" s="11"/>
      <c r="UQG22" s="11"/>
      <c r="UQH22" s="11"/>
      <c r="UQI22" s="11"/>
      <c r="UQJ22" s="11"/>
      <c r="UQK22" s="11"/>
      <c r="UQL22" s="11"/>
      <c r="UQM22" s="11"/>
      <c r="UQN22" s="11"/>
      <c r="UQO22" s="11"/>
      <c r="UQP22" s="11"/>
      <c r="UQQ22" s="11"/>
      <c r="UQR22" s="11"/>
      <c r="UQS22" s="11"/>
      <c r="UQT22" s="11"/>
      <c r="UQU22" s="11"/>
      <c r="UQV22" s="11"/>
      <c r="UQW22" s="11"/>
      <c r="UQX22" s="11"/>
      <c r="UQY22" s="11"/>
      <c r="UQZ22" s="11"/>
      <c r="URA22" s="11"/>
      <c r="URB22" s="11"/>
      <c r="URC22" s="11"/>
      <c r="URD22" s="11"/>
      <c r="URE22" s="11"/>
      <c r="URF22" s="11"/>
      <c r="URG22" s="11"/>
      <c r="URH22" s="11"/>
      <c r="URI22" s="11"/>
      <c r="URJ22" s="11"/>
      <c r="URK22" s="11"/>
      <c r="URL22" s="11"/>
      <c r="URM22" s="11"/>
      <c r="URN22" s="11"/>
      <c r="URO22" s="11"/>
      <c r="URP22" s="11"/>
      <c r="URQ22" s="11"/>
      <c r="URR22" s="11"/>
      <c r="URS22" s="11"/>
      <c r="URT22" s="11"/>
      <c r="URU22" s="11"/>
      <c r="URV22" s="11"/>
      <c r="URW22" s="11"/>
      <c r="URX22" s="11"/>
      <c r="URY22" s="11"/>
      <c r="URZ22" s="11"/>
      <c r="USA22" s="11"/>
      <c r="USB22" s="11"/>
      <c r="USC22" s="11"/>
      <c r="USD22" s="11"/>
      <c r="USE22" s="11"/>
      <c r="USF22" s="11"/>
      <c r="USG22" s="11"/>
      <c r="USH22" s="11"/>
      <c r="USI22" s="11"/>
      <c r="USJ22" s="11"/>
      <c r="USK22" s="11"/>
      <c r="USL22" s="11"/>
      <c r="USM22" s="11"/>
      <c r="USN22" s="11"/>
      <c r="USO22" s="11"/>
      <c r="USP22" s="11"/>
      <c r="USQ22" s="11"/>
      <c r="USR22" s="11"/>
      <c r="USS22" s="11"/>
      <c r="UST22" s="11"/>
      <c r="USU22" s="11"/>
      <c r="USV22" s="11"/>
      <c r="USW22" s="11"/>
      <c r="USX22" s="11"/>
      <c r="USY22" s="11"/>
      <c r="USZ22" s="11"/>
      <c r="UTA22" s="11"/>
      <c r="UTB22" s="11"/>
      <c r="UTC22" s="11"/>
      <c r="UTD22" s="11"/>
      <c r="UTE22" s="11"/>
      <c r="UTF22" s="11"/>
      <c r="UTG22" s="11"/>
      <c r="UTH22" s="11"/>
      <c r="UTI22" s="11"/>
      <c r="UTJ22" s="11"/>
      <c r="UTK22" s="11"/>
      <c r="UTL22" s="11"/>
      <c r="UTM22" s="11"/>
      <c r="UTN22" s="11"/>
      <c r="UTO22" s="11"/>
      <c r="UTP22" s="11"/>
      <c r="UTQ22" s="11"/>
      <c r="UTR22" s="11"/>
      <c r="UTS22" s="11"/>
      <c r="UTT22" s="11"/>
      <c r="UTU22" s="11"/>
      <c r="UTV22" s="11"/>
      <c r="UTW22" s="11"/>
      <c r="UTX22" s="11"/>
      <c r="UTY22" s="11"/>
      <c r="UTZ22" s="11"/>
      <c r="UUA22" s="11"/>
      <c r="UUB22" s="11"/>
      <c r="UUC22" s="11"/>
      <c r="UUD22" s="11"/>
      <c r="UUE22" s="11"/>
      <c r="UUF22" s="11"/>
      <c r="UUG22" s="11"/>
      <c r="UUH22" s="11"/>
      <c r="UUI22" s="11"/>
      <c r="UUJ22" s="11"/>
      <c r="UUK22" s="11"/>
      <c r="UUL22" s="11"/>
      <c r="UUM22" s="11"/>
      <c r="UUN22" s="11"/>
      <c r="UUO22" s="11"/>
      <c r="UUP22" s="11"/>
      <c r="UUQ22" s="11"/>
      <c r="UUR22" s="11"/>
      <c r="UUS22" s="11"/>
      <c r="UUT22" s="11"/>
      <c r="UUU22" s="11"/>
      <c r="UUV22" s="11"/>
      <c r="UUW22" s="11"/>
      <c r="UUX22" s="11"/>
      <c r="UUY22" s="11"/>
      <c r="UUZ22" s="11"/>
      <c r="UVA22" s="11"/>
      <c r="UVB22" s="11"/>
      <c r="UVC22" s="11"/>
      <c r="UVD22" s="11"/>
      <c r="UVE22" s="11"/>
      <c r="UVF22" s="11"/>
      <c r="UVG22" s="11"/>
      <c r="UVH22" s="11"/>
      <c r="UVI22" s="11"/>
      <c r="UVJ22" s="11"/>
      <c r="UVK22" s="11"/>
      <c r="UVL22" s="11"/>
      <c r="UVM22" s="11"/>
      <c r="UVN22" s="11"/>
      <c r="UVO22" s="11"/>
      <c r="UVP22" s="11"/>
      <c r="UVQ22" s="11"/>
      <c r="UVR22" s="11"/>
      <c r="UVS22" s="11"/>
      <c r="UVT22" s="11"/>
      <c r="UVU22" s="11"/>
      <c r="UVV22" s="11"/>
      <c r="UVW22" s="11"/>
      <c r="UVX22" s="11"/>
      <c r="UVY22" s="11"/>
      <c r="UVZ22" s="11"/>
      <c r="UWA22" s="11"/>
      <c r="UWB22" s="11"/>
      <c r="UWC22" s="11"/>
      <c r="UWD22" s="11"/>
      <c r="UWE22" s="11"/>
      <c r="UWF22" s="11"/>
      <c r="UWG22" s="11"/>
      <c r="UWH22" s="11"/>
      <c r="UWI22" s="11"/>
      <c r="UWJ22" s="11"/>
      <c r="UWK22" s="11"/>
      <c r="UWL22" s="11"/>
      <c r="UWM22" s="11"/>
      <c r="UWN22" s="11"/>
      <c r="UWO22" s="11"/>
      <c r="UWP22" s="11"/>
      <c r="UWQ22" s="11"/>
      <c r="UWR22" s="11"/>
      <c r="UWS22" s="11"/>
      <c r="UWT22" s="11"/>
      <c r="UWU22" s="11"/>
      <c r="UWV22" s="11"/>
      <c r="UWW22" s="11"/>
      <c r="UWX22" s="11"/>
      <c r="UWY22" s="11"/>
      <c r="UWZ22" s="11"/>
      <c r="UXA22" s="11"/>
      <c r="UXB22" s="11"/>
      <c r="UXC22" s="11"/>
      <c r="UXD22" s="11"/>
      <c r="UXE22" s="11"/>
      <c r="UXF22" s="11"/>
      <c r="UXG22" s="11"/>
      <c r="UXH22" s="11"/>
      <c r="UXI22" s="11"/>
      <c r="UXJ22" s="11"/>
      <c r="UXK22" s="11"/>
      <c r="UXL22" s="11"/>
      <c r="UXM22" s="11"/>
      <c r="UXN22" s="11"/>
      <c r="UXO22" s="11"/>
      <c r="UXP22" s="11"/>
      <c r="UXQ22" s="11"/>
      <c r="UXR22" s="11"/>
      <c r="UXS22" s="11"/>
      <c r="UXT22" s="11"/>
      <c r="UXU22" s="11"/>
      <c r="UXV22" s="11"/>
      <c r="UXW22" s="11"/>
      <c r="UXX22" s="11"/>
      <c r="UXY22" s="11"/>
      <c r="UXZ22" s="11"/>
      <c r="UYA22" s="11"/>
      <c r="UYB22" s="11"/>
      <c r="UYC22" s="11"/>
      <c r="UYD22" s="11"/>
      <c r="UYE22" s="11"/>
      <c r="UYF22" s="11"/>
      <c r="UYG22" s="11"/>
      <c r="UYH22" s="11"/>
      <c r="UYI22" s="11"/>
      <c r="UYJ22" s="11"/>
      <c r="UYK22" s="11"/>
      <c r="UYL22" s="11"/>
      <c r="UYM22" s="11"/>
      <c r="UYN22" s="11"/>
      <c r="UYO22" s="11"/>
      <c r="UYP22" s="11"/>
      <c r="UYQ22" s="11"/>
      <c r="UYR22" s="11"/>
      <c r="UYS22" s="11"/>
      <c r="UYT22" s="11"/>
      <c r="UYU22" s="11"/>
      <c r="UYV22" s="11"/>
      <c r="UYW22" s="11"/>
      <c r="UYX22" s="11"/>
      <c r="UYY22" s="11"/>
      <c r="UYZ22" s="11"/>
      <c r="UZA22" s="11"/>
      <c r="UZB22" s="11"/>
      <c r="UZC22" s="11"/>
      <c r="UZD22" s="11"/>
      <c r="UZE22" s="11"/>
      <c r="UZF22" s="11"/>
      <c r="UZG22" s="11"/>
      <c r="UZH22" s="11"/>
      <c r="UZI22" s="11"/>
      <c r="UZJ22" s="11"/>
      <c r="UZK22" s="11"/>
      <c r="UZL22" s="11"/>
      <c r="UZM22" s="11"/>
      <c r="UZN22" s="11"/>
      <c r="UZO22" s="11"/>
      <c r="UZP22" s="11"/>
      <c r="UZQ22" s="11"/>
      <c r="UZR22" s="11"/>
      <c r="UZS22" s="11"/>
      <c r="UZT22" s="11"/>
      <c r="UZU22" s="11"/>
      <c r="UZV22" s="11"/>
      <c r="UZW22" s="11"/>
      <c r="UZX22" s="11"/>
      <c r="UZY22" s="11"/>
      <c r="UZZ22" s="11"/>
      <c r="VAA22" s="11"/>
      <c r="VAB22" s="11"/>
      <c r="VAC22" s="11"/>
      <c r="VAD22" s="11"/>
      <c r="VAE22" s="11"/>
      <c r="VAF22" s="11"/>
      <c r="VAG22" s="11"/>
      <c r="VAH22" s="11"/>
      <c r="VAI22" s="11"/>
      <c r="VAJ22" s="11"/>
      <c r="VAK22" s="11"/>
      <c r="VAL22" s="11"/>
      <c r="VAM22" s="11"/>
      <c r="VAN22" s="11"/>
      <c r="VAO22" s="11"/>
      <c r="VAP22" s="11"/>
      <c r="VAQ22" s="11"/>
      <c r="VAR22" s="11"/>
      <c r="VAS22" s="11"/>
      <c r="VAT22" s="11"/>
      <c r="VAU22" s="11"/>
      <c r="VAV22" s="11"/>
      <c r="VAW22" s="11"/>
      <c r="VAX22" s="11"/>
      <c r="VAY22" s="11"/>
      <c r="VAZ22" s="11"/>
      <c r="VBA22" s="11"/>
      <c r="VBB22" s="11"/>
      <c r="VBC22" s="11"/>
      <c r="VBD22" s="11"/>
      <c r="VBE22" s="11"/>
      <c r="VBF22" s="11"/>
      <c r="VBG22" s="11"/>
      <c r="VBH22" s="11"/>
      <c r="VBI22" s="11"/>
      <c r="VBJ22" s="11"/>
      <c r="VBK22" s="11"/>
      <c r="VBL22" s="11"/>
      <c r="VBM22" s="11"/>
      <c r="VBN22" s="11"/>
      <c r="VBO22" s="11"/>
      <c r="VBP22" s="11"/>
      <c r="VBQ22" s="11"/>
      <c r="VBR22" s="11"/>
      <c r="VBS22" s="11"/>
      <c r="VBT22" s="11"/>
      <c r="VBU22" s="11"/>
      <c r="VBV22" s="11"/>
      <c r="VBW22" s="11"/>
      <c r="VBX22" s="11"/>
      <c r="VBY22" s="11"/>
      <c r="VBZ22" s="11"/>
      <c r="VCA22" s="11"/>
      <c r="VCB22" s="11"/>
      <c r="VCC22" s="11"/>
      <c r="VCD22" s="11"/>
      <c r="VCE22" s="11"/>
      <c r="VCF22" s="11"/>
      <c r="VCG22" s="11"/>
      <c r="VCH22" s="11"/>
      <c r="VCI22" s="11"/>
      <c r="VCJ22" s="11"/>
      <c r="VCK22" s="11"/>
      <c r="VCL22" s="11"/>
      <c r="VCM22" s="11"/>
      <c r="VCN22" s="11"/>
      <c r="VCO22" s="11"/>
      <c r="VCP22" s="11"/>
      <c r="VCQ22" s="11"/>
      <c r="VCR22" s="11"/>
      <c r="VCS22" s="11"/>
      <c r="VCT22" s="11"/>
      <c r="VCU22" s="11"/>
      <c r="VCV22" s="11"/>
      <c r="VCW22" s="11"/>
      <c r="VCX22" s="11"/>
      <c r="VCY22" s="11"/>
      <c r="VCZ22" s="11"/>
      <c r="VDA22" s="11"/>
      <c r="VDB22" s="11"/>
      <c r="VDC22" s="11"/>
      <c r="VDD22" s="11"/>
      <c r="VDE22" s="11"/>
      <c r="VDF22" s="11"/>
      <c r="VDG22" s="11"/>
      <c r="VDH22" s="11"/>
      <c r="VDI22" s="11"/>
      <c r="VDJ22" s="11"/>
      <c r="VDK22" s="11"/>
      <c r="VDL22" s="11"/>
      <c r="VDM22" s="11"/>
      <c r="VDN22" s="11"/>
      <c r="VDO22" s="11"/>
      <c r="VDP22" s="11"/>
      <c r="VDQ22" s="11"/>
      <c r="VDR22" s="11"/>
      <c r="VDS22" s="11"/>
      <c r="VDT22" s="11"/>
      <c r="VDU22" s="11"/>
      <c r="VDV22" s="11"/>
      <c r="VDW22" s="11"/>
      <c r="VDX22" s="11"/>
      <c r="VDY22" s="11"/>
      <c r="VDZ22" s="11"/>
      <c r="VEA22" s="11"/>
      <c r="VEB22" s="11"/>
      <c r="VEC22" s="11"/>
      <c r="VED22" s="11"/>
      <c r="VEE22" s="11"/>
      <c r="VEF22" s="11"/>
      <c r="VEG22" s="11"/>
      <c r="VEH22" s="11"/>
      <c r="VEI22" s="11"/>
      <c r="VEJ22" s="11"/>
      <c r="VEK22" s="11"/>
      <c r="VEL22" s="11"/>
      <c r="VEM22" s="11"/>
      <c r="VEN22" s="11"/>
      <c r="VEO22" s="11"/>
      <c r="VEP22" s="11"/>
      <c r="VEQ22" s="11"/>
      <c r="VER22" s="11"/>
      <c r="VES22" s="11"/>
      <c r="VET22" s="11"/>
      <c r="VEU22" s="11"/>
      <c r="VEV22" s="11"/>
      <c r="VEW22" s="11"/>
      <c r="VEX22" s="11"/>
      <c r="VEY22" s="11"/>
      <c r="VEZ22" s="11"/>
      <c r="VFA22" s="11"/>
      <c r="VFB22" s="11"/>
      <c r="VFC22" s="11"/>
      <c r="VFD22" s="11"/>
      <c r="VFE22" s="11"/>
      <c r="VFF22" s="11"/>
      <c r="VFG22" s="11"/>
      <c r="VFH22" s="11"/>
      <c r="VFI22" s="11"/>
      <c r="VFJ22" s="11"/>
      <c r="VFK22" s="11"/>
      <c r="VFL22" s="11"/>
      <c r="VFM22" s="11"/>
      <c r="VFN22" s="11"/>
      <c r="VFO22" s="11"/>
      <c r="VFP22" s="11"/>
      <c r="VFQ22" s="11"/>
      <c r="VFR22" s="11"/>
      <c r="VFS22" s="11"/>
      <c r="VFT22" s="11"/>
      <c r="VFU22" s="11"/>
      <c r="VFV22" s="11"/>
      <c r="VFW22" s="11"/>
      <c r="VFX22" s="11"/>
      <c r="VFY22" s="11"/>
      <c r="VFZ22" s="11"/>
      <c r="VGA22" s="11"/>
      <c r="VGB22" s="11"/>
      <c r="VGC22" s="11"/>
      <c r="VGD22" s="11"/>
      <c r="VGE22" s="11"/>
      <c r="VGF22" s="11"/>
      <c r="VGG22" s="11"/>
      <c r="VGH22" s="11"/>
      <c r="VGI22" s="11"/>
      <c r="VGJ22" s="11"/>
      <c r="VGK22" s="11"/>
      <c r="VGL22" s="11"/>
      <c r="VGM22" s="11"/>
      <c r="VGN22" s="11"/>
      <c r="VGO22" s="11"/>
      <c r="VGP22" s="11"/>
      <c r="VGQ22" s="11"/>
      <c r="VGR22" s="11"/>
      <c r="VGS22" s="11"/>
      <c r="VGT22" s="11"/>
      <c r="VGU22" s="11"/>
      <c r="VGV22" s="11"/>
      <c r="VGW22" s="11"/>
      <c r="VGX22" s="11"/>
      <c r="VGY22" s="11"/>
      <c r="VGZ22" s="11"/>
      <c r="VHA22" s="11"/>
      <c r="VHB22" s="11"/>
      <c r="VHC22" s="11"/>
      <c r="VHD22" s="11"/>
      <c r="VHE22" s="11"/>
      <c r="VHF22" s="11"/>
      <c r="VHG22" s="11"/>
      <c r="VHH22" s="11"/>
      <c r="VHI22" s="11"/>
      <c r="VHJ22" s="11"/>
      <c r="VHK22" s="11"/>
      <c r="VHL22" s="11"/>
      <c r="VHM22" s="11"/>
      <c r="VHN22" s="11"/>
      <c r="VHO22" s="11"/>
      <c r="VHP22" s="11"/>
      <c r="VHQ22" s="11"/>
      <c r="VHR22" s="11"/>
      <c r="VHS22" s="11"/>
      <c r="VHT22" s="11"/>
      <c r="VHU22" s="11"/>
      <c r="VHV22" s="11"/>
      <c r="VHW22" s="11"/>
      <c r="VHX22" s="11"/>
      <c r="VHY22" s="11"/>
      <c r="VHZ22" s="11"/>
      <c r="VIA22" s="11"/>
      <c r="VIB22" s="11"/>
      <c r="VIC22" s="11"/>
      <c r="VID22" s="11"/>
      <c r="VIE22" s="11"/>
      <c r="VIF22" s="11"/>
      <c r="VIG22" s="11"/>
      <c r="VIH22" s="11"/>
      <c r="VII22" s="11"/>
      <c r="VIJ22" s="11"/>
      <c r="VIK22" s="11"/>
      <c r="VIL22" s="11"/>
      <c r="VIM22" s="11"/>
      <c r="VIN22" s="11"/>
      <c r="VIO22" s="11"/>
      <c r="VIP22" s="11"/>
      <c r="VIQ22" s="11"/>
      <c r="VIR22" s="11"/>
      <c r="VIS22" s="11"/>
      <c r="VIT22" s="11"/>
      <c r="VIU22" s="11"/>
      <c r="VIV22" s="11"/>
      <c r="VIW22" s="11"/>
      <c r="VIX22" s="11"/>
      <c r="VIY22" s="11"/>
      <c r="VIZ22" s="11"/>
      <c r="VJA22" s="11"/>
      <c r="VJB22" s="11"/>
      <c r="VJC22" s="11"/>
      <c r="VJD22" s="11"/>
      <c r="VJE22" s="11"/>
      <c r="VJF22" s="11"/>
      <c r="VJG22" s="11"/>
      <c r="VJH22" s="11"/>
      <c r="VJI22" s="11"/>
      <c r="VJJ22" s="11"/>
      <c r="VJK22" s="11"/>
      <c r="VJL22" s="11"/>
      <c r="VJM22" s="11"/>
      <c r="VJN22" s="11"/>
      <c r="VJO22" s="11"/>
      <c r="VJP22" s="11"/>
      <c r="VJQ22" s="11"/>
      <c r="VJR22" s="11"/>
      <c r="VJS22" s="11"/>
      <c r="VJT22" s="11"/>
      <c r="VJU22" s="11"/>
      <c r="VJV22" s="11"/>
      <c r="VJW22" s="11"/>
      <c r="VJX22" s="11"/>
      <c r="VJY22" s="11"/>
      <c r="VJZ22" s="11"/>
      <c r="VKA22" s="11"/>
      <c r="VKB22" s="11"/>
      <c r="VKC22" s="11"/>
      <c r="VKD22" s="11"/>
      <c r="VKE22" s="11"/>
      <c r="VKF22" s="11"/>
      <c r="VKG22" s="11"/>
      <c r="VKH22" s="11"/>
      <c r="VKI22" s="11"/>
      <c r="VKJ22" s="11"/>
      <c r="VKK22" s="11"/>
      <c r="VKL22" s="11"/>
      <c r="VKM22" s="11"/>
      <c r="VKN22" s="11"/>
      <c r="VKO22" s="11"/>
      <c r="VKP22" s="11"/>
      <c r="VKQ22" s="11"/>
      <c r="VKR22" s="11"/>
      <c r="VKS22" s="11"/>
      <c r="VKT22" s="11"/>
      <c r="VKU22" s="11"/>
      <c r="VKV22" s="11"/>
      <c r="VKW22" s="11"/>
      <c r="VKX22" s="11"/>
      <c r="VKY22" s="11"/>
      <c r="VKZ22" s="11"/>
      <c r="VLA22" s="11"/>
      <c r="VLB22" s="11"/>
      <c r="VLC22" s="11"/>
      <c r="VLD22" s="11"/>
      <c r="VLE22" s="11"/>
      <c r="VLF22" s="11"/>
      <c r="VLG22" s="11"/>
      <c r="VLH22" s="11"/>
      <c r="VLI22" s="11"/>
      <c r="VLJ22" s="11"/>
      <c r="VLK22" s="11"/>
      <c r="VLL22" s="11"/>
      <c r="VLM22" s="11"/>
      <c r="VLN22" s="11"/>
      <c r="VLO22" s="11"/>
      <c r="VLP22" s="11"/>
      <c r="VLQ22" s="11"/>
      <c r="VLR22" s="11"/>
      <c r="VLS22" s="11"/>
      <c r="VLT22" s="11"/>
      <c r="VLU22" s="11"/>
      <c r="VLV22" s="11"/>
      <c r="VLW22" s="11"/>
      <c r="VLX22" s="11"/>
      <c r="VLY22" s="11"/>
      <c r="VLZ22" s="11"/>
      <c r="VMA22" s="11"/>
      <c r="VMB22" s="11"/>
      <c r="VMC22" s="11"/>
      <c r="VMD22" s="11"/>
      <c r="VME22" s="11"/>
      <c r="VMF22" s="11"/>
      <c r="VMG22" s="11"/>
      <c r="VMH22" s="11"/>
      <c r="VMI22" s="11"/>
      <c r="VMJ22" s="11"/>
      <c r="VMK22" s="11"/>
      <c r="VML22" s="11"/>
      <c r="VMM22" s="11"/>
      <c r="VMN22" s="11"/>
      <c r="VMO22" s="11"/>
      <c r="VMP22" s="11"/>
      <c r="VMQ22" s="11"/>
      <c r="VMR22" s="11"/>
      <c r="VMS22" s="11"/>
      <c r="VMT22" s="11"/>
      <c r="VMU22" s="11"/>
      <c r="VMV22" s="11"/>
      <c r="VMW22" s="11"/>
      <c r="VMX22" s="11"/>
      <c r="VMY22" s="11"/>
      <c r="VMZ22" s="11"/>
      <c r="VNA22" s="11"/>
      <c r="VNB22" s="11"/>
      <c r="VNC22" s="11"/>
      <c r="VND22" s="11"/>
      <c r="VNE22" s="11"/>
      <c r="VNF22" s="11"/>
      <c r="VNG22" s="11"/>
      <c r="VNH22" s="11"/>
      <c r="VNI22" s="11"/>
      <c r="VNJ22" s="11"/>
      <c r="VNK22" s="11"/>
      <c r="VNL22" s="11"/>
      <c r="VNM22" s="11"/>
      <c r="VNN22" s="11"/>
      <c r="VNO22" s="11"/>
      <c r="VNP22" s="11"/>
      <c r="VNQ22" s="11"/>
      <c r="VNR22" s="11"/>
      <c r="VNS22" s="11"/>
      <c r="VNT22" s="11"/>
      <c r="VNU22" s="11"/>
      <c r="VNV22" s="11"/>
      <c r="VNW22" s="11"/>
      <c r="VNX22" s="11"/>
      <c r="VNY22" s="11"/>
      <c r="VNZ22" s="11"/>
      <c r="VOA22" s="11"/>
      <c r="VOB22" s="11"/>
      <c r="VOC22" s="11"/>
      <c r="VOD22" s="11"/>
      <c r="VOE22" s="11"/>
      <c r="VOF22" s="11"/>
      <c r="VOG22" s="11"/>
      <c r="VOH22" s="11"/>
      <c r="VOI22" s="11"/>
      <c r="VOJ22" s="11"/>
      <c r="VOK22" s="11"/>
      <c r="VOL22" s="11"/>
      <c r="VOM22" s="11"/>
      <c r="VON22" s="11"/>
      <c r="VOO22" s="11"/>
      <c r="VOP22" s="11"/>
      <c r="VOQ22" s="11"/>
      <c r="VOR22" s="11"/>
      <c r="VOS22" s="11"/>
      <c r="VOT22" s="11"/>
      <c r="VOU22" s="11"/>
      <c r="VOV22" s="11"/>
      <c r="VOW22" s="11"/>
      <c r="VOX22" s="11"/>
      <c r="VOY22" s="11"/>
      <c r="VOZ22" s="11"/>
      <c r="VPA22" s="11"/>
      <c r="VPB22" s="11"/>
      <c r="VPC22" s="11"/>
      <c r="VPD22" s="11"/>
      <c r="VPE22" s="11"/>
      <c r="VPF22" s="11"/>
      <c r="VPG22" s="11"/>
      <c r="VPH22" s="11"/>
      <c r="VPI22" s="11"/>
      <c r="VPJ22" s="11"/>
      <c r="VPK22" s="11"/>
      <c r="VPL22" s="11"/>
      <c r="VPM22" s="11"/>
      <c r="VPN22" s="11"/>
      <c r="VPO22" s="11"/>
      <c r="VPP22" s="11"/>
      <c r="VPQ22" s="11"/>
      <c r="VPR22" s="11"/>
      <c r="VPS22" s="11"/>
      <c r="VPT22" s="11"/>
      <c r="VPU22" s="11"/>
      <c r="VPV22" s="11"/>
      <c r="VPW22" s="11"/>
      <c r="VPX22" s="11"/>
      <c r="VPY22" s="11"/>
      <c r="VPZ22" s="11"/>
      <c r="VQA22" s="11"/>
      <c r="VQB22" s="11"/>
      <c r="VQC22" s="11"/>
      <c r="VQD22" s="11"/>
      <c r="VQE22" s="11"/>
      <c r="VQF22" s="11"/>
      <c r="VQG22" s="11"/>
      <c r="VQH22" s="11"/>
      <c r="VQI22" s="11"/>
      <c r="VQJ22" s="11"/>
      <c r="VQK22" s="11"/>
      <c r="VQL22" s="11"/>
      <c r="VQM22" s="11"/>
      <c r="VQN22" s="11"/>
      <c r="VQO22" s="11"/>
      <c r="VQP22" s="11"/>
      <c r="VQQ22" s="11"/>
      <c r="VQR22" s="11"/>
      <c r="VQS22" s="11"/>
      <c r="VQT22" s="11"/>
      <c r="VQU22" s="11"/>
      <c r="VQV22" s="11"/>
      <c r="VQW22" s="11"/>
      <c r="VQX22" s="11"/>
      <c r="VQY22" s="11"/>
      <c r="VQZ22" s="11"/>
      <c r="VRA22" s="11"/>
      <c r="VRB22" s="11"/>
      <c r="VRC22" s="11"/>
      <c r="VRD22" s="11"/>
      <c r="VRE22" s="11"/>
      <c r="VRF22" s="11"/>
      <c r="VRG22" s="11"/>
      <c r="VRH22" s="11"/>
      <c r="VRI22" s="11"/>
      <c r="VRJ22" s="11"/>
      <c r="VRK22" s="11"/>
      <c r="VRL22" s="11"/>
      <c r="VRM22" s="11"/>
      <c r="VRN22" s="11"/>
      <c r="VRO22" s="11"/>
      <c r="VRP22" s="11"/>
      <c r="VRQ22" s="11"/>
      <c r="VRR22" s="11"/>
      <c r="VRS22" s="11"/>
      <c r="VRT22" s="11"/>
      <c r="VRU22" s="11"/>
      <c r="VRV22" s="11"/>
      <c r="VRW22" s="11"/>
      <c r="VRX22" s="11"/>
      <c r="VRY22" s="11"/>
      <c r="VRZ22" s="11"/>
      <c r="VSA22" s="11"/>
      <c r="VSB22" s="11"/>
      <c r="VSC22" s="11"/>
      <c r="VSD22" s="11"/>
      <c r="VSE22" s="11"/>
      <c r="VSF22" s="11"/>
      <c r="VSG22" s="11"/>
      <c r="VSH22" s="11"/>
      <c r="VSI22" s="11"/>
      <c r="VSJ22" s="11"/>
      <c r="VSK22" s="11"/>
      <c r="VSL22" s="11"/>
      <c r="VSM22" s="11"/>
      <c r="VSN22" s="11"/>
      <c r="VSO22" s="11"/>
      <c r="VSP22" s="11"/>
      <c r="VSQ22" s="11"/>
      <c r="VSR22" s="11"/>
      <c r="VSS22" s="11"/>
      <c r="VST22" s="11"/>
      <c r="VSU22" s="11"/>
      <c r="VSV22" s="11"/>
      <c r="VSW22" s="11"/>
      <c r="VSX22" s="11"/>
      <c r="VSY22" s="11"/>
      <c r="VSZ22" s="11"/>
      <c r="VTA22" s="11"/>
      <c r="VTB22" s="11"/>
      <c r="VTC22" s="11"/>
      <c r="VTD22" s="11"/>
      <c r="VTE22" s="11"/>
      <c r="VTF22" s="11"/>
      <c r="VTG22" s="11"/>
      <c r="VTH22" s="11"/>
      <c r="VTI22" s="11"/>
      <c r="VTJ22" s="11"/>
      <c r="VTK22" s="11"/>
      <c r="VTL22" s="11"/>
      <c r="VTM22" s="11"/>
      <c r="VTN22" s="11"/>
      <c r="VTO22" s="11"/>
      <c r="VTP22" s="11"/>
      <c r="VTQ22" s="11"/>
      <c r="VTR22" s="11"/>
      <c r="VTS22" s="11"/>
      <c r="VTT22" s="11"/>
      <c r="VTU22" s="11"/>
      <c r="VTV22" s="11"/>
      <c r="VTW22" s="11"/>
      <c r="VTX22" s="11"/>
      <c r="VTY22" s="11"/>
      <c r="VTZ22" s="11"/>
      <c r="VUA22" s="11"/>
      <c r="VUB22" s="11"/>
      <c r="VUC22" s="11"/>
      <c r="VUD22" s="11"/>
      <c r="VUE22" s="11"/>
      <c r="VUF22" s="11"/>
      <c r="VUG22" s="11"/>
      <c r="VUH22" s="11"/>
      <c r="VUI22" s="11"/>
      <c r="VUJ22" s="11"/>
      <c r="VUK22" s="11"/>
      <c r="VUL22" s="11"/>
      <c r="VUM22" s="11"/>
      <c r="VUN22" s="11"/>
      <c r="VUO22" s="11"/>
      <c r="VUP22" s="11"/>
      <c r="VUQ22" s="11"/>
      <c r="VUR22" s="11"/>
      <c r="VUS22" s="11"/>
      <c r="VUT22" s="11"/>
      <c r="VUU22" s="11"/>
      <c r="VUV22" s="11"/>
      <c r="VUW22" s="11"/>
      <c r="VUX22" s="11"/>
      <c r="VUY22" s="11"/>
      <c r="VUZ22" s="11"/>
      <c r="VVA22" s="11"/>
      <c r="VVB22" s="11"/>
      <c r="VVC22" s="11"/>
      <c r="VVD22" s="11"/>
      <c r="VVE22" s="11"/>
      <c r="VVF22" s="11"/>
      <c r="VVG22" s="11"/>
      <c r="VVH22" s="11"/>
      <c r="VVI22" s="11"/>
      <c r="VVJ22" s="11"/>
      <c r="VVK22" s="11"/>
      <c r="VVL22" s="11"/>
      <c r="VVM22" s="11"/>
      <c r="VVN22" s="11"/>
      <c r="VVO22" s="11"/>
      <c r="VVP22" s="11"/>
      <c r="VVQ22" s="11"/>
      <c r="VVR22" s="11"/>
      <c r="VVS22" s="11"/>
      <c r="VVT22" s="11"/>
      <c r="VVU22" s="11"/>
      <c r="VVV22" s="11"/>
      <c r="VVW22" s="11"/>
      <c r="VVX22" s="11"/>
      <c r="VVY22" s="11"/>
      <c r="VVZ22" s="11"/>
      <c r="VWA22" s="11"/>
      <c r="VWB22" s="11"/>
      <c r="VWC22" s="11"/>
      <c r="VWD22" s="11"/>
      <c r="VWE22" s="11"/>
      <c r="VWF22" s="11"/>
      <c r="VWG22" s="11"/>
      <c r="VWH22" s="11"/>
      <c r="VWI22" s="11"/>
      <c r="VWJ22" s="11"/>
      <c r="VWK22" s="11"/>
      <c r="VWL22" s="11"/>
      <c r="VWM22" s="11"/>
      <c r="VWN22" s="11"/>
      <c r="VWO22" s="11"/>
      <c r="VWP22" s="11"/>
      <c r="VWQ22" s="11"/>
      <c r="VWR22" s="11"/>
      <c r="VWS22" s="11"/>
      <c r="VWT22" s="11"/>
      <c r="VWU22" s="11"/>
      <c r="VWV22" s="11"/>
      <c r="VWW22" s="11"/>
      <c r="VWX22" s="11"/>
      <c r="VWY22" s="11"/>
      <c r="VWZ22" s="11"/>
      <c r="VXA22" s="11"/>
      <c r="VXB22" s="11"/>
      <c r="VXC22" s="11"/>
      <c r="VXD22" s="11"/>
      <c r="VXE22" s="11"/>
      <c r="VXF22" s="11"/>
      <c r="VXG22" s="11"/>
      <c r="VXH22" s="11"/>
      <c r="VXI22" s="11"/>
      <c r="VXJ22" s="11"/>
      <c r="VXK22" s="11"/>
      <c r="VXL22" s="11"/>
      <c r="VXM22" s="11"/>
      <c r="VXN22" s="11"/>
      <c r="VXO22" s="11"/>
      <c r="VXP22" s="11"/>
      <c r="VXQ22" s="11"/>
      <c r="VXR22" s="11"/>
      <c r="VXS22" s="11"/>
      <c r="VXT22" s="11"/>
      <c r="VXU22" s="11"/>
      <c r="VXV22" s="11"/>
      <c r="VXW22" s="11"/>
      <c r="VXX22" s="11"/>
      <c r="VXY22" s="11"/>
      <c r="VXZ22" s="11"/>
      <c r="VYA22" s="11"/>
      <c r="VYB22" s="11"/>
      <c r="VYC22" s="11"/>
      <c r="VYD22" s="11"/>
      <c r="VYE22" s="11"/>
      <c r="VYF22" s="11"/>
      <c r="VYG22" s="11"/>
      <c r="VYH22" s="11"/>
      <c r="VYI22" s="11"/>
      <c r="VYJ22" s="11"/>
      <c r="VYK22" s="11"/>
      <c r="VYL22" s="11"/>
      <c r="VYM22" s="11"/>
      <c r="VYN22" s="11"/>
      <c r="VYO22" s="11"/>
      <c r="VYP22" s="11"/>
      <c r="VYQ22" s="11"/>
      <c r="VYR22" s="11"/>
      <c r="VYS22" s="11"/>
      <c r="VYT22" s="11"/>
      <c r="VYU22" s="11"/>
      <c r="VYV22" s="11"/>
      <c r="VYW22" s="11"/>
      <c r="VYX22" s="11"/>
      <c r="VYY22" s="11"/>
      <c r="VYZ22" s="11"/>
      <c r="VZA22" s="11"/>
      <c r="VZB22" s="11"/>
      <c r="VZC22" s="11"/>
      <c r="VZD22" s="11"/>
      <c r="VZE22" s="11"/>
      <c r="VZF22" s="11"/>
      <c r="VZG22" s="11"/>
      <c r="VZH22" s="11"/>
      <c r="VZI22" s="11"/>
      <c r="VZJ22" s="11"/>
      <c r="VZK22" s="11"/>
      <c r="VZL22" s="11"/>
      <c r="VZM22" s="11"/>
      <c r="VZN22" s="11"/>
      <c r="VZO22" s="11"/>
      <c r="VZP22" s="11"/>
      <c r="VZQ22" s="11"/>
      <c r="VZR22" s="11"/>
      <c r="VZS22" s="11"/>
      <c r="VZT22" s="11"/>
      <c r="VZU22" s="11"/>
      <c r="VZV22" s="11"/>
      <c r="VZW22" s="11"/>
      <c r="VZX22" s="11"/>
      <c r="VZY22" s="11"/>
      <c r="VZZ22" s="11"/>
      <c r="WAA22" s="11"/>
      <c r="WAB22" s="11"/>
      <c r="WAC22" s="11"/>
      <c r="WAD22" s="11"/>
      <c r="WAE22" s="11"/>
      <c r="WAF22" s="11"/>
      <c r="WAG22" s="11"/>
      <c r="WAH22" s="11"/>
      <c r="WAI22" s="11"/>
      <c r="WAJ22" s="11"/>
      <c r="WAK22" s="11"/>
      <c r="WAL22" s="11"/>
      <c r="WAM22" s="11"/>
      <c r="WAN22" s="11"/>
      <c r="WAO22" s="11"/>
      <c r="WAP22" s="11"/>
      <c r="WAQ22" s="11"/>
      <c r="WAR22" s="11"/>
      <c r="WAS22" s="11"/>
      <c r="WAT22" s="11"/>
      <c r="WAU22" s="11"/>
      <c r="WAV22" s="11"/>
      <c r="WAW22" s="11"/>
      <c r="WAX22" s="11"/>
      <c r="WAY22" s="11"/>
      <c r="WAZ22" s="11"/>
      <c r="WBA22" s="11"/>
      <c r="WBB22" s="11"/>
      <c r="WBC22" s="11"/>
      <c r="WBD22" s="11"/>
      <c r="WBE22" s="11"/>
      <c r="WBF22" s="11"/>
      <c r="WBG22" s="11"/>
      <c r="WBH22" s="11"/>
      <c r="WBI22" s="11"/>
      <c r="WBJ22" s="11"/>
      <c r="WBK22" s="11"/>
      <c r="WBL22" s="11"/>
      <c r="WBM22" s="11"/>
      <c r="WBN22" s="11"/>
      <c r="WBO22" s="11"/>
      <c r="WBP22" s="11"/>
      <c r="WBQ22" s="11"/>
      <c r="WBR22" s="11"/>
      <c r="WBS22" s="11"/>
      <c r="WBT22" s="11"/>
      <c r="WBU22" s="11"/>
      <c r="WBV22" s="11"/>
      <c r="WBW22" s="11"/>
      <c r="WBX22" s="11"/>
      <c r="WBY22" s="11"/>
      <c r="WBZ22" s="11"/>
      <c r="WCA22" s="11"/>
      <c r="WCB22" s="11"/>
      <c r="WCC22" s="11"/>
      <c r="WCD22" s="11"/>
      <c r="WCE22" s="11"/>
      <c r="WCF22" s="11"/>
      <c r="WCG22" s="11"/>
      <c r="WCH22" s="11"/>
      <c r="WCI22" s="11"/>
      <c r="WCJ22" s="11"/>
      <c r="WCK22" s="11"/>
      <c r="WCL22" s="11"/>
      <c r="WCM22" s="11"/>
      <c r="WCN22" s="11"/>
      <c r="WCO22" s="11"/>
      <c r="WCP22" s="11"/>
      <c r="WCQ22" s="11"/>
      <c r="WCR22" s="11"/>
      <c r="WCS22" s="11"/>
      <c r="WCT22" s="11"/>
      <c r="WCU22" s="11"/>
      <c r="WCV22" s="11"/>
      <c r="WCW22" s="11"/>
      <c r="WCX22" s="11"/>
      <c r="WCY22" s="11"/>
      <c r="WCZ22" s="11"/>
      <c r="WDA22" s="11"/>
      <c r="WDB22" s="11"/>
      <c r="WDC22" s="11"/>
      <c r="WDD22" s="11"/>
      <c r="WDE22" s="11"/>
      <c r="WDF22" s="11"/>
      <c r="WDG22" s="11"/>
      <c r="WDH22" s="11"/>
      <c r="WDI22" s="11"/>
      <c r="WDJ22" s="11"/>
      <c r="WDK22" s="11"/>
      <c r="WDL22" s="11"/>
      <c r="WDM22" s="11"/>
      <c r="WDN22" s="11"/>
      <c r="WDO22" s="11"/>
      <c r="WDP22" s="11"/>
      <c r="WDQ22" s="11"/>
      <c r="WDR22" s="11"/>
      <c r="WDS22" s="11"/>
      <c r="WDT22" s="11"/>
      <c r="WDU22" s="11"/>
      <c r="WDV22" s="11"/>
      <c r="WDW22" s="11"/>
      <c r="WDX22" s="11"/>
      <c r="WDY22" s="11"/>
      <c r="WDZ22" s="11"/>
      <c r="WEA22" s="11"/>
      <c r="WEB22" s="11"/>
      <c r="WEC22" s="11"/>
      <c r="WED22" s="11"/>
      <c r="WEE22" s="11"/>
      <c r="WEF22" s="11"/>
      <c r="WEG22" s="11"/>
      <c r="WEH22" s="11"/>
      <c r="WEI22" s="11"/>
      <c r="WEJ22" s="11"/>
      <c r="WEK22" s="11"/>
      <c r="WEL22" s="11"/>
      <c r="WEM22" s="11"/>
      <c r="WEN22" s="11"/>
      <c r="WEO22" s="11"/>
      <c r="WEP22" s="11"/>
      <c r="WEQ22" s="11"/>
      <c r="WER22" s="11"/>
      <c r="WES22" s="11"/>
      <c r="WET22" s="11"/>
      <c r="WEU22" s="11"/>
      <c r="WEV22" s="11"/>
      <c r="WEW22" s="11"/>
      <c r="WEX22" s="11"/>
      <c r="WEY22" s="11"/>
      <c r="WEZ22" s="11"/>
      <c r="WFA22" s="11"/>
      <c r="WFB22" s="11"/>
      <c r="WFC22" s="11"/>
      <c r="WFD22" s="11"/>
      <c r="WFE22" s="11"/>
      <c r="WFF22" s="11"/>
      <c r="WFG22" s="11"/>
      <c r="WFH22" s="11"/>
      <c r="WFI22" s="11"/>
      <c r="WFJ22" s="11"/>
      <c r="WFK22" s="11"/>
      <c r="WFL22" s="11"/>
      <c r="WFM22" s="11"/>
      <c r="WFN22" s="11"/>
      <c r="WFO22" s="11"/>
      <c r="WFP22" s="11"/>
      <c r="WFQ22" s="11"/>
      <c r="WFR22" s="11"/>
      <c r="WFS22" s="11"/>
      <c r="WFT22" s="11"/>
      <c r="WFU22" s="11"/>
      <c r="WFV22" s="11"/>
      <c r="WFW22" s="11"/>
      <c r="WFX22" s="11"/>
      <c r="WFY22" s="11"/>
      <c r="WFZ22" s="11"/>
      <c r="WGA22" s="11"/>
      <c r="WGB22" s="11"/>
      <c r="WGC22" s="11"/>
      <c r="WGD22" s="11"/>
      <c r="WGE22" s="11"/>
      <c r="WGF22" s="11"/>
      <c r="WGG22" s="11"/>
      <c r="WGH22" s="11"/>
      <c r="WGI22" s="11"/>
      <c r="WGJ22" s="11"/>
      <c r="WGK22" s="11"/>
      <c r="WGL22" s="11"/>
      <c r="WGM22" s="11"/>
      <c r="WGN22" s="11"/>
      <c r="WGO22" s="11"/>
      <c r="WGP22" s="11"/>
      <c r="WGQ22" s="11"/>
      <c r="WGR22" s="11"/>
      <c r="WGS22" s="11"/>
      <c r="WGT22" s="11"/>
      <c r="WGU22" s="11"/>
      <c r="WGV22" s="11"/>
      <c r="WGW22" s="11"/>
      <c r="WGX22" s="11"/>
      <c r="WGY22" s="11"/>
      <c r="WGZ22" s="11"/>
      <c r="WHA22" s="11"/>
      <c r="WHB22" s="11"/>
      <c r="WHC22" s="11"/>
      <c r="WHD22" s="11"/>
      <c r="WHE22" s="11"/>
      <c r="WHF22" s="11"/>
      <c r="WHG22" s="11"/>
      <c r="WHH22" s="11"/>
      <c r="WHI22" s="11"/>
      <c r="WHJ22" s="11"/>
      <c r="WHK22" s="11"/>
      <c r="WHL22" s="11"/>
      <c r="WHM22" s="11"/>
      <c r="WHN22" s="11"/>
      <c r="WHO22" s="11"/>
      <c r="WHP22" s="11"/>
      <c r="WHQ22" s="11"/>
      <c r="WHR22" s="11"/>
      <c r="WHS22" s="11"/>
      <c r="WHT22" s="11"/>
      <c r="WHU22" s="11"/>
      <c r="WHV22" s="11"/>
      <c r="WHW22" s="11"/>
      <c r="WHX22" s="11"/>
      <c r="WHY22" s="11"/>
      <c r="WHZ22" s="11"/>
      <c r="WIA22" s="11"/>
      <c r="WIB22" s="11"/>
      <c r="WIC22" s="11"/>
      <c r="WID22" s="11"/>
      <c r="WIE22" s="11"/>
      <c r="WIF22" s="11"/>
      <c r="WIG22" s="11"/>
      <c r="WIH22" s="11"/>
      <c r="WII22" s="11"/>
      <c r="WIJ22" s="11"/>
      <c r="WIK22" s="11"/>
      <c r="WIL22" s="11"/>
      <c r="WIM22" s="11"/>
      <c r="WIN22" s="11"/>
      <c r="WIO22" s="11"/>
      <c r="WIP22" s="11"/>
      <c r="WIQ22" s="11"/>
      <c r="WIR22" s="11"/>
      <c r="WIS22" s="11"/>
      <c r="WIT22" s="11"/>
      <c r="WIU22" s="11"/>
      <c r="WIV22" s="11"/>
      <c r="WIW22" s="11"/>
      <c r="WIX22" s="11"/>
      <c r="WIY22" s="11"/>
      <c r="WIZ22" s="11"/>
      <c r="WJA22" s="11"/>
      <c r="WJB22" s="11"/>
      <c r="WJC22" s="11"/>
      <c r="WJD22" s="11"/>
      <c r="WJE22" s="11"/>
      <c r="WJF22" s="11"/>
      <c r="WJG22" s="11"/>
      <c r="WJH22" s="11"/>
      <c r="WJI22" s="11"/>
      <c r="WJJ22" s="11"/>
      <c r="WJK22" s="11"/>
      <c r="WJL22" s="11"/>
      <c r="WJM22" s="11"/>
      <c r="WJN22" s="11"/>
      <c r="WJO22" s="11"/>
      <c r="WJP22" s="11"/>
      <c r="WJQ22" s="11"/>
      <c r="WJR22" s="11"/>
      <c r="WJS22" s="11"/>
      <c r="WJT22" s="11"/>
      <c r="WJU22" s="11"/>
      <c r="WJV22" s="11"/>
      <c r="WJW22" s="11"/>
      <c r="WJX22" s="11"/>
      <c r="WJY22" s="11"/>
      <c r="WJZ22" s="11"/>
      <c r="WKA22" s="11"/>
      <c r="WKB22" s="11"/>
      <c r="WKC22" s="11"/>
      <c r="WKD22" s="11"/>
      <c r="WKE22" s="11"/>
      <c r="WKF22" s="11"/>
      <c r="WKG22" s="11"/>
      <c r="WKH22" s="11"/>
      <c r="WKI22" s="11"/>
      <c r="WKJ22" s="11"/>
      <c r="WKK22" s="11"/>
      <c r="WKL22" s="11"/>
      <c r="WKM22" s="11"/>
      <c r="WKN22" s="11"/>
      <c r="WKO22" s="11"/>
      <c r="WKP22" s="11"/>
      <c r="WKQ22" s="11"/>
      <c r="WKR22" s="11"/>
      <c r="WKS22" s="11"/>
      <c r="WKT22" s="11"/>
      <c r="WKU22" s="11"/>
      <c r="WKV22" s="11"/>
      <c r="WKW22" s="11"/>
      <c r="WKX22" s="11"/>
      <c r="WKY22" s="11"/>
      <c r="WKZ22" s="11"/>
      <c r="WLA22" s="11"/>
      <c r="WLB22" s="11"/>
      <c r="WLC22" s="11"/>
      <c r="WLD22" s="11"/>
      <c r="WLE22" s="11"/>
      <c r="WLF22" s="11"/>
      <c r="WLG22" s="11"/>
      <c r="WLH22" s="11"/>
      <c r="WLI22" s="11"/>
      <c r="WLJ22" s="11"/>
      <c r="WLK22" s="11"/>
      <c r="WLL22" s="11"/>
      <c r="WLM22" s="11"/>
      <c r="WLN22" s="11"/>
      <c r="WLO22" s="11"/>
      <c r="WLP22" s="11"/>
      <c r="WLQ22" s="11"/>
      <c r="WLR22" s="11"/>
      <c r="WLS22" s="11"/>
      <c r="WLT22" s="11"/>
      <c r="WLU22" s="11"/>
      <c r="WLV22" s="11"/>
      <c r="WLW22" s="11"/>
      <c r="WLX22" s="11"/>
      <c r="WLY22" s="11"/>
      <c r="WLZ22" s="11"/>
      <c r="WMA22" s="11"/>
      <c r="WMB22" s="11"/>
      <c r="WMC22" s="11"/>
      <c r="WMD22" s="11"/>
      <c r="WME22" s="11"/>
      <c r="WMF22" s="11"/>
      <c r="WMG22" s="11"/>
      <c r="WMH22" s="11"/>
      <c r="WMI22" s="11"/>
      <c r="WMJ22" s="11"/>
      <c r="WMK22" s="11"/>
      <c r="WML22" s="11"/>
      <c r="WMM22" s="11"/>
      <c r="WMN22" s="11"/>
      <c r="WMO22" s="11"/>
      <c r="WMP22" s="11"/>
      <c r="WMQ22" s="11"/>
      <c r="WMR22" s="11"/>
      <c r="WMS22" s="11"/>
      <c r="WMT22" s="11"/>
      <c r="WMU22" s="11"/>
      <c r="WMV22" s="11"/>
      <c r="WMW22" s="11"/>
      <c r="WMX22" s="11"/>
      <c r="WMY22" s="11"/>
      <c r="WMZ22" s="11"/>
      <c r="WNA22" s="11"/>
      <c r="WNB22" s="11"/>
      <c r="WNC22" s="11"/>
      <c r="WND22" s="11"/>
      <c r="WNE22" s="11"/>
      <c r="WNF22" s="11"/>
      <c r="WNG22" s="11"/>
      <c r="WNH22" s="11"/>
      <c r="WNI22" s="11"/>
      <c r="WNJ22" s="11"/>
      <c r="WNK22" s="11"/>
      <c r="WNL22" s="11"/>
      <c r="WNM22" s="11"/>
      <c r="WNN22" s="11"/>
      <c r="WNO22" s="11"/>
      <c r="WNP22" s="11"/>
      <c r="WNQ22" s="11"/>
      <c r="WNR22" s="11"/>
      <c r="WNS22" s="11"/>
      <c r="WNT22" s="11"/>
      <c r="WNU22" s="11"/>
      <c r="WNV22" s="11"/>
      <c r="WNW22" s="11"/>
      <c r="WNX22" s="11"/>
      <c r="WNY22" s="11"/>
      <c r="WNZ22" s="11"/>
      <c r="WOA22" s="11"/>
      <c r="WOB22" s="11"/>
      <c r="WOC22" s="11"/>
      <c r="WOD22" s="11"/>
      <c r="WOE22" s="11"/>
      <c r="WOF22" s="11"/>
      <c r="WOG22" s="11"/>
      <c r="WOH22" s="11"/>
      <c r="WOI22" s="11"/>
      <c r="WOJ22" s="11"/>
      <c r="WOK22" s="11"/>
      <c r="WOL22" s="11"/>
      <c r="WOM22" s="11"/>
      <c r="WON22" s="11"/>
      <c r="WOO22" s="11"/>
      <c r="WOP22" s="11"/>
      <c r="WOQ22" s="11"/>
      <c r="WOR22" s="11"/>
      <c r="WOS22" s="11"/>
      <c r="WOT22" s="11"/>
      <c r="WOU22" s="11"/>
      <c r="WOV22" s="11"/>
      <c r="WOW22" s="11"/>
      <c r="WOX22" s="11"/>
      <c r="WOY22" s="11"/>
      <c r="WOZ22" s="11"/>
      <c r="WPA22" s="11"/>
      <c r="WPB22" s="11"/>
      <c r="WPC22" s="11"/>
      <c r="WPD22" s="11"/>
      <c r="WPE22" s="11"/>
      <c r="WPF22" s="11"/>
      <c r="WPG22" s="11"/>
      <c r="WPH22" s="11"/>
      <c r="WPI22" s="11"/>
      <c r="WPJ22" s="11"/>
      <c r="WPK22" s="11"/>
      <c r="WPL22" s="11"/>
      <c r="WPM22" s="11"/>
      <c r="WPN22" s="11"/>
      <c r="WPO22" s="11"/>
      <c r="WPP22" s="11"/>
      <c r="WPQ22" s="11"/>
      <c r="WPR22" s="11"/>
      <c r="WPS22" s="11"/>
      <c r="WPT22" s="11"/>
      <c r="WPU22" s="11"/>
      <c r="WPV22" s="11"/>
      <c r="WPW22" s="11"/>
      <c r="WPX22" s="11"/>
      <c r="WPY22" s="11"/>
      <c r="WPZ22" s="11"/>
      <c r="WQA22" s="11"/>
      <c r="WQB22" s="11"/>
      <c r="WQC22" s="11"/>
      <c r="WQD22" s="11"/>
      <c r="WQE22" s="11"/>
      <c r="WQF22" s="11"/>
      <c r="WQG22" s="11"/>
      <c r="WQH22" s="11"/>
      <c r="WQI22" s="11"/>
      <c r="WQJ22" s="11"/>
      <c r="WQK22" s="11"/>
      <c r="WQL22" s="11"/>
      <c r="WQM22" s="11"/>
      <c r="WQN22" s="11"/>
      <c r="WQO22" s="11"/>
      <c r="WQP22" s="11"/>
      <c r="WQQ22" s="11"/>
      <c r="WQR22" s="11"/>
      <c r="WQS22" s="11"/>
      <c r="WQT22" s="11"/>
      <c r="WQU22" s="11"/>
      <c r="WQV22" s="11"/>
      <c r="WQW22" s="11"/>
      <c r="WQX22" s="11"/>
      <c r="WQY22" s="11"/>
      <c r="WQZ22" s="11"/>
      <c r="WRA22" s="11"/>
      <c r="WRB22" s="11"/>
      <c r="WRC22" s="11"/>
      <c r="WRD22" s="11"/>
      <c r="WRE22" s="11"/>
      <c r="WRF22" s="11"/>
      <c r="WRG22" s="11"/>
      <c r="WRH22" s="11"/>
      <c r="WRI22" s="11"/>
      <c r="WRJ22" s="11"/>
      <c r="WRK22" s="11"/>
      <c r="WRL22" s="11"/>
      <c r="WRM22" s="11"/>
      <c r="WRN22" s="11"/>
      <c r="WRO22" s="11"/>
      <c r="WRP22" s="11"/>
      <c r="WRQ22" s="11"/>
      <c r="WRR22" s="11"/>
      <c r="WRS22" s="11"/>
      <c r="WRT22" s="11"/>
      <c r="WRU22" s="11"/>
      <c r="WRV22" s="11"/>
      <c r="WRW22" s="11"/>
      <c r="WRX22" s="11"/>
      <c r="WRY22" s="11"/>
      <c r="WRZ22" s="11"/>
      <c r="WSA22" s="11"/>
      <c r="WSB22" s="11"/>
      <c r="WSC22" s="11"/>
      <c r="WSD22" s="11"/>
      <c r="WSE22" s="11"/>
      <c r="WSF22" s="11"/>
      <c r="WSG22" s="11"/>
      <c r="WSH22" s="11"/>
      <c r="WSI22" s="11"/>
      <c r="WSJ22" s="11"/>
      <c r="WSK22" s="11"/>
      <c r="WSL22" s="11"/>
      <c r="WSM22" s="11"/>
      <c r="WSN22" s="11"/>
      <c r="WSO22" s="11"/>
      <c r="WSP22" s="11"/>
      <c r="WSQ22" s="11"/>
      <c r="WSR22" s="11"/>
      <c r="WSS22" s="11"/>
      <c r="WST22" s="11"/>
      <c r="WSU22" s="11"/>
      <c r="WSV22" s="11"/>
      <c r="WSW22" s="11"/>
      <c r="WSX22" s="11"/>
      <c r="WSY22" s="11"/>
      <c r="WSZ22" s="11"/>
      <c r="WTA22" s="11"/>
      <c r="WTB22" s="11"/>
      <c r="WTC22" s="11"/>
      <c r="WTD22" s="11"/>
      <c r="WTE22" s="11"/>
      <c r="WTF22" s="11"/>
      <c r="WTG22" s="11"/>
      <c r="WTH22" s="11"/>
      <c r="WTI22" s="11"/>
      <c r="WTJ22" s="11"/>
      <c r="WTK22" s="11"/>
      <c r="WTL22" s="11"/>
      <c r="WTM22" s="11"/>
      <c r="WTN22" s="11"/>
      <c r="WTO22" s="11"/>
      <c r="WTP22" s="11"/>
      <c r="WTQ22" s="11"/>
      <c r="WTR22" s="11"/>
      <c r="WTS22" s="11"/>
      <c r="WTT22" s="11"/>
      <c r="WTU22" s="11"/>
      <c r="WTV22" s="11"/>
      <c r="WTW22" s="11"/>
      <c r="WTX22" s="11"/>
      <c r="WTY22" s="11"/>
      <c r="WTZ22" s="11"/>
      <c r="WUA22" s="11"/>
      <c r="WUB22" s="11"/>
      <c r="WUC22" s="11"/>
      <c r="WUD22" s="11"/>
      <c r="WUE22" s="11"/>
      <c r="WUF22" s="11"/>
      <c r="WUG22" s="11"/>
      <c r="WUH22" s="11"/>
      <c r="WUI22" s="11"/>
      <c r="WUJ22" s="11"/>
      <c r="WUK22" s="11"/>
      <c r="WUL22" s="11"/>
      <c r="WUM22" s="11"/>
      <c r="WUN22" s="11"/>
      <c r="WUO22" s="11"/>
      <c r="WUP22" s="11"/>
      <c r="WUQ22" s="11"/>
      <c r="WUR22" s="11"/>
      <c r="WUS22" s="11"/>
      <c r="WUT22" s="11"/>
      <c r="WUU22" s="11"/>
      <c r="WUV22" s="11"/>
      <c r="WUW22" s="11"/>
      <c r="WUX22" s="11"/>
      <c r="WUY22" s="11"/>
      <c r="WUZ22" s="11"/>
      <c r="WVA22" s="11"/>
      <c r="WVB22" s="11"/>
      <c r="WVC22" s="11"/>
      <c r="WVD22" s="11"/>
      <c r="WVE22" s="11"/>
      <c r="WVF22" s="11"/>
      <c r="WVG22" s="11"/>
      <c r="WVH22" s="11"/>
      <c r="WVI22" s="11"/>
      <c r="WVJ22" s="11"/>
      <c r="WVK22" s="11"/>
      <c r="WVL22" s="11"/>
      <c r="WVM22" s="11"/>
      <c r="WVN22" s="11"/>
      <c r="WVO22" s="11"/>
      <c r="WVP22" s="11"/>
      <c r="WVQ22" s="11"/>
      <c r="WVR22" s="11"/>
      <c r="WVS22" s="11"/>
      <c r="WVT22" s="11"/>
      <c r="WVU22" s="11"/>
      <c r="WVV22" s="11"/>
      <c r="WVW22" s="11"/>
      <c r="WVX22" s="11"/>
      <c r="WVY22" s="11"/>
      <c r="WVZ22" s="11"/>
      <c r="WWA22" s="11"/>
      <c r="WWB22" s="11"/>
      <c r="WWC22" s="11"/>
      <c r="WWD22" s="11"/>
      <c r="WWE22" s="11"/>
      <c r="WWF22" s="11"/>
      <c r="WWG22" s="11"/>
      <c r="WWH22" s="11"/>
      <c r="WWI22" s="11"/>
      <c r="WWJ22" s="11"/>
      <c r="WWK22" s="11"/>
      <c r="WWL22" s="11"/>
      <c r="WWM22" s="11"/>
      <c r="WWN22" s="11"/>
      <c r="WWO22" s="11"/>
      <c r="WWP22" s="11"/>
      <c r="WWQ22" s="11"/>
      <c r="WWR22" s="11"/>
      <c r="WWS22" s="11"/>
      <c r="WWT22" s="11"/>
      <c r="WWU22" s="11"/>
      <c r="WWV22" s="11"/>
      <c r="WWW22" s="11"/>
      <c r="WWX22" s="11"/>
      <c r="WWY22" s="11"/>
      <c r="WWZ22" s="11"/>
      <c r="WXA22" s="11"/>
      <c r="WXB22" s="11"/>
      <c r="WXC22" s="11"/>
      <c r="WXD22" s="11"/>
      <c r="WXE22" s="11"/>
      <c r="WXF22" s="11"/>
      <c r="WXG22" s="11"/>
      <c r="WXH22" s="11"/>
      <c r="WXI22" s="11"/>
      <c r="WXJ22" s="11"/>
      <c r="WXK22" s="11"/>
      <c r="WXL22" s="11"/>
      <c r="WXM22" s="11"/>
      <c r="WXN22" s="11"/>
      <c r="WXO22" s="11"/>
      <c r="WXP22" s="11"/>
      <c r="WXQ22" s="11"/>
      <c r="WXR22" s="11"/>
      <c r="WXS22" s="11"/>
      <c r="WXT22" s="11"/>
      <c r="WXU22" s="11"/>
      <c r="WXV22" s="11"/>
      <c r="WXW22" s="11"/>
      <c r="WXX22" s="11"/>
      <c r="WXY22" s="11"/>
      <c r="WXZ22" s="11"/>
      <c r="WYA22" s="11"/>
      <c r="WYB22" s="11"/>
      <c r="WYC22" s="11"/>
      <c r="WYD22" s="11"/>
      <c r="WYE22" s="11"/>
      <c r="WYF22" s="11"/>
      <c r="WYG22" s="11"/>
      <c r="WYH22" s="11"/>
      <c r="WYI22" s="11"/>
      <c r="WYJ22" s="11"/>
      <c r="WYK22" s="11"/>
      <c r="WYL22" s="11"/>
      <c r="WYM22" s="11"/>
      <c r="WYN22" s="11"/>
      <c r="WYO22" s="11"/>
      <c r="WYP22" s="11"/>
      <c r="WYQ22" s="11"/>
      <c r="WYR22" s="11"/>
      <c r="WYS22" s="11"/>
      <c r="WYT22" s="11"/>
      <c r="WYU22" s="11"/>
      <c r="WYV22" s="11"/>
      <c r="WYW22" s="11"/>
      <c r="WYX22" s="11"/>
      <c r="WYY22" s="11"/>
      <c r="WYZ22" s="11"/>
      <c r="WZA22" s="11"/>
      <c r="WZB22" s="11"/>
      <c r="WZC22" s="11"/>
      <c r="WZD22" s="11"/>
      <c r="WZE22" s="11"/>
      <c r="WZF22" s="11"/>
      <c r="WZG22" s="11"/>
      <c r="WZH22" s="11"/>
      <c r="WZI22" s="11"/>
      <c r="WZJ22" s="11"/>
      <c r="WZK22" s="11"/>
      <c r="WZL22" s="11"/>
      <c r="WZM22" s="11"/>
      <c r="WZN22" s="11"/>
      <c r="WZO22" s="11"/>
      <c r="WZP22" s="11"/>
      <c r="WZQ22" s="11"/>
      <c r="WZR22" s="11"/>
      <c r="WZS22" s="11"/>
      <c r="WZT22" s="11"/>
      <c r="WZU22" s="11"/>
      <c r="WZV22" s="11"/>
      <c r="WZW22" s="11"/>
      <c r="WZX22" s="11"/>
      <c r="WZY22" s="11"/>
      <c r="WZZ22" s="11"/>
      <c r="XAA22" s="11"/>
      <c r="XAB22" s="11"/>
      <c r="XAC22" s="11"/>
      <c r="XAD22" s="11"/>
      <c r="XAE22" s="11"/>
      <c r="XAF22" s="11"/>
      <c r="XAG22" s="11"/>
      <c r="XAH22" s="11"/>
      <c r="XAI22" s="11"/>
      <c r="XAJ22" s="11"/>
      <c r="XAK22" s="11"/>
      <c r="XAL22" s="11"/>
      <c r="XAM22" s="11"/>
      <c r="XAN22" s="11"/>
      <c r="XAO22" s="11"/>
      <c r="XAP22" s="11"/>
      <c r="XAQ22" s="11"/>
      <c r="XAR22" s="11"/>
      <c r="XAS22" s="11"/>
      <c r="XAT22" s="11"/>
      <c r="XAU22" s="11"/>
      <c r="XAV22" s="11"/>
      <c r="XAW22" s="11"/>
      <c r="XAX22" s="11"/>
      <c r="XAY22" s="11"/>
      <c r="XAZ22" s="11"/>
      <c r="XBA22" s="11"/>
      <c r="XBB22" s="11"/>
      <c r="XBC22" s="11"/>
      <c r="XBD22" s="11"/>
      <c r="XBE22" s="11"/>
      <c r="XBF22" s="11"/>
      <c r="XBG22" s="11"/>
      <c r="XBH22" s="11"/>
      <c r="XBI22" s="11"/>
      <c r="XBJ22" s="11"/>
      <c r="XBK22" s="11"/>
      <c r="XBL22" s="11"/>
      <c r="XBM22" s="11"/>
      <c r="XBN22" s="11"/>
      <c r="XBO22" s="11"/>
      <c r="XBP22" s="11"/>
      <c r="XBQ22" s="11"/>
      <c r="XBR22" s="11"/>
      <c r="XBS22" s="11"/>
      <c r="XBT22" s="11"/>
      <c r="XBU22" s="11"/>
      <c r="XBV22" s="11"/>
      <c r="XBW22" s="11"/>
      <c r="XBX22" s="11"/>
      <c r="XBY22" s="11"/>
      <c r="XBZ22" s="11"/>
      <c r="XCA22" s="11"/>
      <c r="XCB22" s="11"/>
      <c r="XCC22" s="11"/>
      <c r="XCD22" s="11"/>
      <c r="XCE22" s="11"/>
      <c r="XCF22" s="11"/>
      <c r="XCG22" s="11"/>
      <c r="XCH22" s="11"/>
      <c r="XCI22" s="11"/>
      <c r="XCJ22" s="11"/>
      <c r="XCK22" s="11"/>
      <c r="XCL22" s="11"/>
      <c r="XCM22" s="11"/>
      <c r="XCN22" s="11"/>
      <c r="XCO22" s="11"/>
      <c r="XCP22" s="11"/>
      <c r="XCQ22" s="11"/>
      <c r="XCR22" s="11"/>
      <c r="XCS22" s="11"/>
      <c r="XCT22" s="11"/>
      <c r="XCU22" s="11"/>
      <c r="XCV22" s="11"/>
      <c r="XCW22" s="11"/>
      <c r="XCX22" s="11"/>
      <c r="XCY22" s="11"/>
      <c r="XCZ22" s="11"/>
      <c r="XDA22" s="11"/>
      <c r="XDB22" s="11"/>
      <c r="XDC22" s="11"/>
      <c r="XDD22" s="11"/>
      <c r="XDE22" s="11"/>
      <c r="XDF22" s="11"/>
      <c r="XDG22" s="11"/>
      <c r="XDH22" s="11"/>
      <c r="XDI22" s="11"/>
      <c r="XDJ22" s="11"/>
      <c r="XDK22" s="11"/>
      <c r="XDL22" s="11"/>
      <c r="XDM22" s="11"/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  <c r="XEN22" s="11"/>
      <c r="XEO22" s="11"/>
      <c r="XEP22" s="11"/>
      <c r="XEQ22" s="11"/>
      <c r="XER22" s="11"/>
      <c r="XES22" s="11"/>
      <c r="XET22" s="11"/>
      <c r="XEU22" s="11"/>
      <c r="XEV22" s="11"/>
      <c r="XEW22" s="11"/>
      <c r="XEX22" s="11"/>
    </row>
    <row r="23" ht="30" customHeight="1" spans="1:12">
      <c r="A23" s="24" t="s">
        <v>98</v>
      </c>
      <c r="B23" s="24" t="s">
        <v>99</v>
      </c>
      <c r="C23" s="25" t="s">
        <v>55</v>
      </c>
      <c r="D23" s="26" t="s">
        <v>90</v>
      </c>
      <c r="E23" s="26" t="s">
        <v>100</v>
      </c>
      <c r="F23" s="26" t="s">
        <v>86</v>
      </c>
      <c r="G23" s="26" t="s">
        <v>86</v>
      </c>
      <c r="H23" s="26" t="s">
        <v>101</v>
      </c>
      <c r="I23" s="40">
        <v>300</v>
      </c>
      <c r="J23" s="26" t="s">
        <v>101</v>
      </c>
      <c r="K23" s="41" t="s">
        <v>63</v>
      </c>
      <c r="L23" s="40"/>
    </row>
    <row r="24" ht="30" customHeight="1" spans="1:12">
      <c r="A24" s="24" t="s">
        <v>102</v>
      </c>
      <c r="B24" s="24" t="s">
        <v>103</v>
      </c>
      <c r="C24" s="25" t="s">
        <v>55</v>
      </c>
      <c r="D24" s="26" t="s">
        <v>45</v>
      </c>
      <c r="E24" s="26" t="s">
        <v>85</v>
      </c>
      <c r="F24" s="26" t="s">
        <v>86</v>
      </c>
      <c r="G24" s="26" t="s">
        <v>86</v>
      </c>
      <c r="H24" s="26" t="s">
        <v>87</v>
      </c>
      <c r="I24" s="40">
        <v>300</v>
      </c>
      <c r="J24" s="26" t="s">
        <v>87</v>
      </c>
      <c r="K24" s="41" t="s">
        <v>63</v>
      </c>
      <c r="L24" s="40"/>
    </row>
    <row r="25" ht="30" customHeight="1" spans="1:12">
      <c r="A25" s="24" t="s">
        <v>104</v>
      </c>
      <c r="B25" s="24" t="s">
        <v>105</v>
      </c>
      <c r="C25" s="25" t="s">
        <v>55</v>
      </c>
      <c r="D25" s="26" t="s">
        <v>30</v>
      </c>
      <c r="E25" s="26" t="s">
        <v>106</v>
      </c>
      <c r="F25" s="26" t="s">
        <v>96</v>
      </c>
      <c r="G25" s="26" t="s">
        <v>96</v>
      </c>
      <c r="H25" s="26" t="s">
        <v>107</v>
      </c>
      <c r="I25" s="40">
        <v>3728</v>
      </c>
      <c r="J25" s="26" t="s">
        <v>107</v>
      </c>
      <c r="K25" s="41" t="s">
        <v>22</v>
      </c>
      <c r="L25" s="40"/>
    </row>
    <row r="26" ht="30" customHeight="1" spans="1:12">
      <c r="A26" s="24" t="s">
        <v>108</v>
      </c>
      <c r="B26" s="24" t="s">
        <v>109</v>
      </c>
      <c r="C26" s="25" t="s">
        <v>55</v>
      </c>
      <c r="D26" s="26" t="s">
        <v>30</v>
      </c>
      <c r="E26" s="26" t="s">
        <v>110</v>
      </c>
      <c r="F26" s="26" t="s">
        <v>86</v>
      </c>
      <c r="G26" s="26" t="s">
        <v>86</v>
      </c>
      <c r="H26" s="26" t="s">
        <v>111</v>
      </c>
      <c r="I26" s="40">
        <v>300</v>
      </c>
      <c r="J26" s="26" t="s">
        <v>111</v>
      </c>
      <c r="K26" s="41" t="s">
        <v>63</v>
      </c>
      <c r="L26" s="40"/>
    </row>
    <row r="27" s="10" customFormat="1" ht="30" customHeight="1" spans="1:16378">
      <c r="A27" s="24" t="s">
        <v>112</v>
      </c>
      <c r="B27" s="24" t="s">
        <v>113</v>
      </c>
      <c r="C27" s="25" t="s">
        <v>55</v>
      </c>
      <c r="D27" s="26" t="s">
        <v>18</v>
      </c>
      <c r="E27" s="26" t="s">
        <v>56</v>
      </c>
      <c r="F27" s="26" t="s">
        <v>96</v>
      </c>
      <c r="G27" s="26" t="s">
        <v>96</v>
      </c>
      <c r="H27" s="26" t="s">
        <v>114</v>
      </c>
      <c r="I27" s="40">
        <v>1275</v>
      </c>
      <c r="J27" s="26" t="s">
        <v>114</v>
      </c>
      <c r="K27" s="41" t="s">
        <v>22</v>
      </c>
      <c r="L27" s="40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  <c r="TKL27" s="11"/>
      <c r="TKM27" s="11"/>
      <c r="TKN27" s="11"/>
      <c r="TKO27" s="11"/>
      <c r="TKP27" s="11"/>
      <c r="TKQ27" s="11"/>
      <c r="TKR27" s="11"/>
      <c r="TKS27" s="11"/>
      <c r="TKT27" s="11"/>
      <c r="TKU27" s="11"/>
      <c r="TKV27" s="11"/>
      <c r="TKW27" s="11"/>
      <c r="TKX27" s="11"/>
      <c r="TKY27" s="11"/>
      <c r="TKZ27" s="11"/>
      <c r="TLA27" s="11"/>
      <c r="TLB27" s="11"/>
      <c r="TLC27" s="11"/>
      <c r="TLD27" s="11"/>
      <c r="TLE27" s="11"/>
      <c r="TLF27" s="11"/>
      <c r="TLG27" s="11"/>
      <c r="TLH27" s="11"/>
      <c r="TLI27" s="11"/>
      <c r="TLJ27" s="11"/>
      <c r="TLK27" s="11"/>
      <c r="TLL27" s="11"/>
      <c r="TLM27" s="11"/>
      <c r="TLN27" s="11"/>
      <c r="TLO27" s="11"/>
      <c r="TLP27" s="11"/>
      <c r="TLQ27" s="11"/>
      <c r="TLR27" s="11"/>
      <c r="TLS27" s="11"/>
      <c r="TLT27" s="11"/>
      <c r="TLU27" s="11"/>
      <c r="TLV27" s="11"/>
      <c r="TLW27" s="11"/>
      <c r="TLX27" s="11"/>
      <c r="TLY27" s="11"/>
      <c r="TLZ27" s="11"/>
      <c r="TMA27" s="11"/>
      <c r="TMB27" s="11"/>
      <c r="TMC27" s="11"/>
      <c r="TMD27" s="11"/>
      <c r="TME27" s="11"/>
      <c r="TMF27" s="11"/>
      <c r="TMG27" s="11"/>
      <c r="TMH27" s="11"/>
      <c r="TMI27" s="11"/>
      <c r="TMJ27" s="11"/>
      <c r="TMK27" s="11"/>
      <c r="TML27" s="11"/>
      <c r="TMM27" s="11"/>
      <c r="TMN27" s="11"/>
      <c r="TMO27" s="11"/>
      <c r="TMP27" s="11"/>
      <c r="TMQ27" s="11"/>
      <c r="TMR27" s="11"/>
      <c r="TMS27" s="11"/>
      <c r="TMT27" s="11"/>
      <c r="TMU27" s="11"/>
      <c r="TMV27" s="11"/>
      <c r="TMW27" s="11"/>
      <c r="TMX27" s="11"/>
      <c r="TMY27" s="11"/>
      <c r="TMZ27" s="11"/>
      <c r="TNA27" s="11"/>
      <c r="TNB27" s="11"/>
      <c r="TNC27" s="11"/>
      <c r="TND27" s="11"/>
      <c r="TNE27" s="11"/>
      <c r="TNF27" s="11"/>
      <c r="TNG27" s="11"/>
      <c r="TNH27" s="11"/>
      <c r="TNI27" s="11"/>
      <c r="TNJ27" s="11"/>
      <c r="TNK27" s="11"/>
      <c r="TNL27" s="11"/>
      <c r="TNM27" s="11"/>
      <c r="TNN27" s="11"/>
      <c r="TNO27" s="11"/>
      <c r="TNP27" s="11"/>
      <c r="TNQ27" s="11"/>
      <c r="TNR27" s="11"/>
      <c r="TNS27" s="11"/>
      <c r="TNT27" s="11"/>
      <c r="TNU27" s="11"/>
      <c r="TNV27" s="11"/>
      <c r="TNW27" s="11"/>
      <c r="TNX27" s="11"/>
      <c r="TNY27" s="11"/>
      <c r="TNZ27" s="11"/>
      <c r="TOA27" s="11"/>
      <c r="TOB27" s="11"/>
      <c r="TOC27" s="11"/>
      <c r="TOD27" s="11"/>
      <c r="TOE27" s="11"/>
      <c r="TOF27" s="11"/>
      <c r="TOG27" s="11"/>
      <c r="TOH27" s="11"/>
      <c r="TOI27" s="11"/>
      <c r="TOJ27" s="11"/>
      <c r="TOK27" s="11"/>
      <c r="TOL27" s="11"/>
      <c r="TOM27" s="11"/>
      <c r="TON27" s="11"/>
      <c r="TOO27" s="11"/>
      <c r="TOP27" s="11"/>
      <c r="TOQ27" s="11"/>
      <c r="TOR27" s="11"/>
      <c r="TOS27" s="11"/>
      <c r="TOT27" s="11"/>
      <c r="TOU27" s="11"/>
      <c r="TOV27" s="11"/>
      <c r="TOW27" s="11"/>
      <c r="TOX27" s="11"/>
      <c r="TOY27" s="11"/>
      <c r="TOZ27" s="11"/>
      <c r="TPA27" s="11"/>
      <c r="TPB27" s="11"/>
      <c r="TPC27" s="11"/>
      <c r="TPD27" s="11"/>
      <c r="TPE27" s="11"/>
      <c r="TPF27" s="11"/>
      <c r="TPG27" s="11"/>
      <c r="TPH27" s="11"/>
      <c r="TPI27" s="11"/>
      <c r="TPJ27" s="11"/>
      <c r="TPK27" s="11"/>
      <c r="TPL27" s="11"/>
      <c r="TPM27" s="11"/>
      <c r="TPN27" s="11"/>
      <c r="TPO27" s="11"/>
      <c r="TPP27" s="11"/>
      <c r="TPQ27" s="11"/>
      <c r="TPR27" s="11"/>
      <c r="TPS27" s="11"/>
      <c r="TPT27" s="11"/>
      <c r="TPU27" s="11"/>
      <c r="TPV27" s="11"/>
      <c r="TPW27" s="11"/>
      <c r="TPX27" s="11"/>
      <c r="TPY27" s="11"/>
      <c r="TPZ27" s="11"/>
      <c r="TQA27" s="11"/>
      <c r="TQB27" s="11"/>
      <c r="TQC27" s="11"/>
      <c r="TQD27" s="11"/>
      <c r="TQE27" s="11"/>
      <c r="TQF27" s="11"/>
      <c r="TQG27" s="11"/>
      <c r="TQH27" s="11"/>
      <c r="TQI27" s="11"/>
      <c r="TQJ27" s="11"/>
      <c r="TQK27" s="11"/>
      <c r="TQL27" s="11"/>
      <c r="TQM27" s="11"/>
      <c r="TQN27" s="11"/>
      <c r="TQO27" s="11"/>
      <c r="TQP27" s="11"/>
      <c r="TQQ27" s="11"/>
      <c r="TQR27" s="11"/>
      <c r="TQS27" s="11"/>
      <c r="TQT27" s="11"/>
      <c r="TQU27" s="11"/>
      <c r="TQV27" s="11"/>
      <c r="TQW27" s="11"/>
      <c r="TQX27" s="11"/>
      <c r="TQY27" s="11"/>
      <c r="TQZ27" s="11"/>
      <c r="TRA27" s="11"/>
      <c r="TRB27" s="11"/>
      <c r="TRC27" s="11"/>
      <c r="TRD27" s="11"/>
      <c r="TRE27" s="11"/>
      <c r="TRF27" s="11"/>
      <c r="TRG27" s="11"/>
      <c r="TRH27" s="11"/>
      <c r="TRI27" s="11"/>
      <c r="TRJ27" s="11"/>
      <c r="TRK27" s="11"/>
      <c r="TRL27" s="11"/>
      <c r="TRM27" s="11"/>
      <c r="TRN27" s="11"/>
      <c r="TRO27" s="11"/>
      <c r="TRP27" s="11"/>
      <c r="TRQ27" s="11"/>
      <c r="TRR27" s="11"/>
      <c r="TRS27" s="11"/>
      <c r="TRT27" s="11"/>
      <c r="TRU27" s="11"/>
      <c r="TRV27" s="11"/>
      <c r="TRW27" s="11"/>
      <c r="TRX27" s="11"/>
      <c r="TRY27" s="11"/>
      <c r="TRZ27" s="11"/>
      <c r="TSA27" s="11"/>
      <c r="TSB27" s="11"/>
      <c r="TSC27" s="11"/>
      <c r="TSD27" s="11"/>
      <c r="TSE27" s="11"/>
      <c r="TSF27" s="11"/>
      <c r="TSG27" s="11"/>
      <c r="TSH27" s="11"/>
      <c r="TSI27" s="11"/>
      <c r="TSJ27" s="11"/>
      <c r="TSK27" s="11"/>
      <c r="TSL27" s="11"/>
      <c r="TSM27" s="11"/>
      <c r="TSN27" s="11"/>
      <c r="TSO27" s="11"/>
      <c r="TSP27" s="11"/>
      <c r="TSQ27" s="11"/>
      <c r="TSR27" s="11"/>
      <c r="TSS27" s="11"/>
      <c r="TST27" s="11"/>
      <c r="TSU27" s="11"/>
      <c r="TSV27" s="11"/>
      <c r="TSW27" s="11"/>
      <c r="TSX27" s="11"/>
      <c r="TSY27" s="11"/>
      <c r="TSZ27" s="11"/>
      <c r="TTA27" s="11"/>
      <c r="TTB27" s="11"/>
      <c r="TTC27" s="11"/>
      <c r="TTD27" s="11"/>
      <c r="TTE27" s="11"/>
      <c r="TTF27" s="11"/>
      <c r="TTG27" s="11"/>
      <c r="TTH27" s="11"/>
      <c r="TTI27" s="11"/>
      <c r="TTJ27" s="11"/>
      <c r="TTK27" s="11"/>
      <c r="TTL27" s="11"/>
      <c r="TTM27" s="11"/>
      <c r="TTN27" s="11"/>
      <c r="TTO27" s="11"/>
      <c r="TTP27" s="11"/>
      <c r="TTQ27" s="11"/>
      <c r="TTR27" s="11"/>
      <c r="TTS27" s="11"/>
      <c r="TTT27" s="11"/>
      <c r="TTU27" s="11"/>
      <c r="TTV27" s="11"/>
      <c r="TTW27" s="11"/>
      <c r="TTX27" s="11"/>
      <c r="TTY27" s="11"/>
      <c r="TTZ27" s="11"/>
      <c r="TUA27" s="11"/>
      <c r="TUB27" s="11"/>
      <c r="TUC27" s="11"/>
      <c r="TUD27" s="11"/>
      <c r="TUE27" s="11"/>
      <c r="TUF27" s="11"/>
      <c r="TUG27" s="11"/>
      <c r="TUH27" s="11"/>
      <c r="TUI27" s="11"/>
      <c r="TUJ27" s="11"/>
      <c r="TUK27" s="11"/>
      <c r="TUL27" s="11"/>
      <c r="TUM27" s="11"/>
      <c r="TUN27" s="11"/>
      <c r="TUO27" s="11"/>
      <c r="TUP27" s="11"/>
      <c r="TUQ27" s="11"/>
      <c r="TUR27" s="11"/>
      <c r="TUS27" s="11"/>
      <c r="TUT27" s="11"/>
      <c r="TUU27" s="11"/>
      <c r="TUV27" s="11"/>
      <c r="TUW27" s="11"/>
      <c r="TUX27" s="11"/>
      <c r="TUY27" s="11"/>
      <c r="TUZ27" s="11"/>
      <c r="TVA27" s="11"/>
      <c r="TVB27" s="11"/>
      <c r="TVC27" s="11"/>
      <c r="TVD27" s="11"/>
      <c r="TVE27" s="11"/>
      <c r="TVF27" s="11"/>
      <c r="TVG27" s="11"/>
      <c r="TVH27" s="11"/>
      <c r="TVI27" s="11"/>
      <c r="TVJ27" s="11"/>
      <c r="TVK27" s="11"/>
      <c r="TVL27" s="11"/>
      <c r="TVM27" s="11"/>
      <c r="TVN27" s="11"/>
      <c r="TVO27" s="11"/>
      <c r="TVP27" s="11"/>
      <c r="TVQ27" s="11"/>
      <c r="TVR27" s="11"/>
      <c r="TVS27" s="11"/>
      <c r="TVT27" s="11"/>
      <c r="TVU27" s="11"/>
      <c r="TVV27" s="11"/>
      <c r="TVW27" s="11"/>
      <c r="TVX27" s="11"/>
      <c r="TVY27" s="11"/>
      <c r="TVZ27" s="11"/>
      <c r="TWA27" s="11"/>
      <c r="TWB27" s="11"/>
      <c r="TWC27" s="11"/>
      <c r="TWD27" s="11"/>
      <c r="TWE27" s="11"/>
      <c r="TWF27" s="11"/>
      <c r="TWG27" s="11"/>
      <c r="TWH27" s="11"/>
      <c r="TWI27" s="11"/>
      <c r="TWJ27" s="11"/>
      <c r="TWK27" s="11"/>
      <c r="TWL27" s="11"/>
      <c r="TWM27" s="11"/>
      <c r="TWN27" s="11"/>
      <c r="TWO27" s="11"/>
      <c r="TWP27" s="11"/>
      <c r="TWQ27" s="11"/>
      <c r="TWR27" s="11"/>
      <c r="TWS27" s="11"/>
      <c r="TWT27" s="11"/>
      <c r="TWU27" s="11"/>
      <c r="TWV27" s="11"/>
      <c r="TWW27" s="11"/>
      <c r="TWX27" s="11"/>
      <c r="TWY27" s="11"/>
      <c r="TWZ27" s="11"/>
      <c r="TXA27" s="11"/>
      <c r="TXB27" s="11"/>
      <c r="TXC27" s="11"/>
      <c r="TXD27" s="11"/>
      <c r="TXE27" s="11"/>
      <c r="TXF27" s="11"/>
      <c r="TXG27" s="11"/>
      <c r="TXH27" s="11"/>
      <c r="TXI27" s="11"/>
      <c r="TXJ27" s="11"/>
      <c r="TXK27" s="11"/>
      <c r="TXL27" s="11"/>
      <c r="TXM27" s="11"/>
      <c r="TXN27" s="11"/>
      <c r="TXO27" s="11"/>
      <c r="TXP27" s="11"/>
      <c r="TXQ27" s="11"/>
      <c r="TXR27" s="11"/>
      <c r="TXS27" s="11"/>
      <c r="TXT27" s="11"/>
      <c r="TXU27" s="11"/>
      <c r="TXV27" s="11"/>
      <c r="TXW27" s="11"/>
      <c r="TXX27" s="11"/>
      <c r="TXY27" s="11"/>
      <c r="TXZ27" s="11"/>
      <c r="TYA27" s="11"/>
      <c r="TYB27" s="11"/>
      <c r="TYC27" s="11"/>
      <c r="TYD27" s="11"/>
      <c r="TYE27" s="11"/>
      <c r="TYF27" s="11"/>
      <c r="TYG27" s="11"/>
      <c r="TYH27" s="11"/>
      <c r="TYI27" s="11"/>
      <c r="TYJ27" s="11"/>
      <c r="TYK27" s="11"/>
      <c r="TYL27" s="11"/>
      <c r="TYM27" s="11"/>
      <c r="TYN27" s="11"/>
      <c r="TYO27" s="11"/>
      <c r="TYP27" s="11"/>
      <c r="TYQ27" s="11"/>
      <c r="TYR27" s="11"/>
      <c r="TYS27" s="11"/>
      <c r="TYT27" s="11"/>
      <c r="TYU27" s="11"/>
      <c r="TYV27" s="11"/>
      <c r="TYW27" s="11"/>
      <c r="TYX27" s="11"/>
      <c r="TYY27" s="11"/>
      <c r="TYZ27" s="11"/>
      <c r="TZA27" s="11"/>
      <c r="TZB27" s="11"/>
      <c r="TZC27" s="11"/>
      <c r="TZD27" s="11"/>
      <c r="TZE27" s="11"/>
      <c r="TZF27" s="11"/>
      <c r="TZG27" s="11"/>
      <c r="TZH27" s="11"/>
      <c r="TZI27" s="11"/>
      <c r="TZJ27" s="11"/>
      <c r="TZK27" s="11"/>
      <c r="TZL27" s="11"/>
      <c r="TZM27" s="11"/>
      <c r="TZN27" s="11"/>
      <c r="TZO27" s="11"/>
      <c r="TZP27" s="11"/>
      <c r="TZQ27" s="11"/>
      <c r="TZR27" s="11"/>
      <c r="TZS27" s="11"/>
      <c r="TZT27" s="11"/>
      <c r="TZU27" s="11"/>
      <c r="TZV27" s="11"/>
      <c r="TZW27" s="11"/>
      <c r="TZX27" s="11"/>
      <c r="TZY27" s="11"/>
      <c r="TZZ27" s="11"/>
      <c r="UAA27" s="11"/>
      <c r="UAB27" s="11"/>
      <c r="UAC27" s="11"/>
      <c r="UAD27" s="11"/>
      <c r="UAE27" s="11"/>
      <c r="UAF27" s="11"/>
      <c r="UAG27" s="11"/>
      <c r="UAH27" s="11"/>
      <c r="UAI27" s="11"/>
      <c r="UAJ27" s="11"/>
      <c r="UAK27" s="11"/>
      <c r="UAL27" s="11"/>
      <c r="UAM27" s="11"/>
      <c r="UAN27" s="11"/>
      <c r="UAO27" s="11"/>
      <c r="UAP27" s="11"/>
      <c r="UAQ27" s="11"/>
      <c r="UAR27" s="11"/>
      <c r="UAS27" s="11"/>
      <c r="UAT27" s="11"/>
      <c r="UAU27" s="11"/>
      <c r="UAV27" s="11"/>
      <c r="UAW27" s="11"/>
      <c r="UAX27" s="11"/>
      <c r="UAY27" s="11"/>
      <c r="UAZ27" s="11"/>
      <c r="UBA27" s="11"/>
      <c r="UBB27" s="11"/>
      <c r="UBC27" s="11"/>
      <c r="UBD27" s="11"/>
      <c r="UBE27" s="11"/>
      <c r="UBF27" s="11"/>
      <c r="UBG27" s="11"/>
      <c r="UBH27" s="11"/>
      <c r="UBI27" s="11"/>
      <c r="UBJ27" s="11"/>
      <c r="UBK27" s="11"/>
      <c r="UBL27" s="11"/>
      <c r="UBM27" s="11"/>
      <c r="UBN27" s="11"/>
      <c r="UBO27" s="11"/>
      <c r="UBP27" s="11"/>
      <c r="UBQ27" s="11"/>
      <c r="UBR27" s="11"/>
      <c r="UBS27" s="11"/>
      <c r="UBT27" s="11"/>
      <c r="UBU27" s="11"/>
      <c r="UBV27" s="11"/>
      <c r="UBW27" s="11"/>
      <c r="UBX27" s="11"/>
      <c r="UBY27" s="11"/>
      <c r="UBZ27" s="11"/>
      <c r="UCA27" s="11"/>
      <c r="UCB27" s="11"/>
      <c r="UCC27" s="11"/>
      <c r="UCD27" s="11"/>
      <c r="UCE27" s="11"/>
      <c r="UCF27" s="11"/>
      <c r="UCG27" s="11"/>
      <c r="UCH27" s="11"/>
      <c r="UCI27" s="11"/>
      <c r="UCJ27" s="11"/>
      <c r="UCK27" s="11"/>
      <c r="UCL27" s="11"/>
      <c r="UCM27" s="11"/>
      <c r="UCN27" s="11"/>
      <c r="UCO27" s="11"/>
      <c r="UCP27" s="11"/>
      <c r="UCQ27" s="11"/>
      <c r="UCR27" s="11"/>
      <c r="UCS27" s="11"/>
      <c r="UCT27" s="11"/>
      <c r="UCU27" s="11"/>
      <c r="UCV27" s="11"/>
      <c r="UCW27" s="11"/>
      <c r="UCX27" s="11"/>
      <c r="UCY27" s="11"/>
      <c r="UCZ27" s="11"/>
      <c r="UDA27" s="11"/>
      <c r="UDB27" s="11"/>
      <c r="UDC27" s="11"/>
      <c r="UDD27" s="11"/>
      <c r="UDE27" s="11"/>
      <c r="UDF27" s="11"/>
      <c r="UDG27" s="11"/>
      <c r="UDH27" s="11"/>
      <c r="UDI27" s="11"/>
      <c r="UDJ27" s="11"/>
      <c r="UDK27" s="11"/>
      <c r="UDL27" s="11"/>
      <c r="UDM27" s="11"/>
      <c r="UDN27" s="11"/>
      <c r="UDO27" s="11"/>
      <c r="UDP27" s="11"/>
      <c r="UDQ27" s="11"/>
      <c r="UDR27" s="11"/>
      <c r="UDS27" s="11"/>
      <c r="UDT27" s="11"/>
      <c r="UDU27" s="11"/>
      <c r="UDV27" s="11"/>
      <c r="UDW27" s="11"/>
      <c r="UDX27" s="11"/>
      <c r="UDY27" s="11"/>
      <c r="UDZ27" s="11"/>
      <c r="UEA27" s="11"/>
      <c r="UEB27" s="11"/>
      <c r="UEC27" s="11"/>
      <c r="UED27" s="11"/>
      <c r="UEE27" s="11"/>
      <c r="UEF27" s="11"/>
      <c r="UEG27" s="11"/>
      <c r="UEH27" s="11"/>
      <c r="UEI27" s="11"/>
      <c r="UEJ27" s="11"/>
      <c r="UEK27" s="11"/>
      <c r="UEL27" s="11"/>
      <c r="UEM27" s="11"/>
      <c r="UEN27" s="11"/>
      <c r="UEO27" s="11"/>
      <c r="UEP27" s="11"/>
      <c r="UEQ27" s="11"/>
      <c r="UER27" s="11"/>
      <c r="UES27" s="11"/>
      <c r="UET27" s="11"/>
      <c r="UEU27" s="11"/>
      <c r="UEV27" s="11"/>
      <c r="UEW27" s="11"/>
      <c r="UEX27" s="11"/>
      <c r="UEY27" s="11"/>
      <c r="UEZ27" s="11"/>
      <c r="UFA27" s="11"/>
      <c r="UFB27" s="11"/>
      <c r="UFC27" s="11"/>
      <c r="UFD27" s="11"/>
      <c r="UFE27" s="11"/>
      <c r="UFF27" s="11"/>
      <c r="UFG27" s="11"/>
      <c r="UFH27" s="11"/>
      <c r="UFI27" s="11"/>
      <c r="UFJ27" s="11"/>
      <c r="UFK27" s="11"/>
      <c r="UFL27" s="11"/>
      <c r="UFM27" s="11"/>
      <c r="UFN27" s="11"/>
      <c r="UFO27" s="11"/>
      <c r="UFP27" s="11"/>
      <c r="UFQ27" s="11"/>
      <c r="UFR27" s="11"/>
      <c r="UFS27" s="11"/>
      <c r="UFT27" s="11"/>
      <c r="UFU27" s="11"/>
      <c r="UFV27" s="11"/>
      <c r="UFW27" s="11"/>
      <c r="UFX27" s="11"/>
      <c r="UFY27" s="11"/>
      <c r="UFZ27" s="11"/>
      <c r="UGA27" s="11"/>
      <c r="UGB27" s="11"/>
      <c r="UGC27" s="11"/>
      <c r="UGD27" s="11"/>
      <c r="UGE27" s="11"/>
      <c r="UGF27" s="11"/>
      <c r="UGG27" s="11"/>
      <c r="UGH27" s="11"/>
      <c r="UGI27" s="11"/>
      <c r="UGJ27" s="11"/>
      <c r="UGK27" s="11"/>
      <c r="UGL27" s="11"/>
      <c r="UGM27" s="11"/>
      <c r="UGN27" s="11"/>
      <c r="UGO27" s="11"/>
      <c r="UGP27" s="11"/>
      <c r="UGQ27" s="11"/>
      <c r="UGR27" s="11"/>
      <c r="UGS27" s="11"/>
      <c r="UGT27" s="11"/>
      <c r="UGU27" s="11"/>
      <c r="UGV27" s="11"/>
      <c r="UGW27" s="11"/>
      <c r="UGX27" s="11"/>
      <c r="UGY27" s="11"/>
      <c r="UGZ27" s="11"/>
      <c r="UHA27" s="11"/>
      <c r="UHB27" s="11"/>
      <c r="UHC27" s="11"/>
      <c r="UHD27" s="11"/>
      <c r="UHE27" s="11"/>
      <c r="UHF27" s="11"/>
      <c r="UHG27" s="11"/>
      <c r="UHH27" s="11"/>
      <c r="UHI27" s="11"/>
      <c r="UHJ27" s="11"/>
      <c r="UHK27" s="11"/>
      <c r="UHL27" s="11"/>
      <c r="UHM27" s="11"/>
      <c r="UHN27" s="11"/>
      <c r="UHO27" s="11"/>
      <c r="UHP27" s="11"/>
      <c r="UHQ27" s="11"/>
      <c r="UHR27" s="11"/>
      <c r="UHS27" s="11"/>
      <c r="UHT27" s="11"/>
      <c r="UHU27" s="11"/>
      <c r="UHV27" s="11"/>
      <c r="UHW27" s="11"/>
      <c r="UHX27" s="11"/>
      <c r="UHY27" s="11"/>
      <c r="UHZ27" s="11"/>
      <c r="UIA27" s="11"/>
      <c r="UIB27" s="11"/>
      <c r="UIC27" s="11"/>
      <c r="UID27" s="11"/>
      <c r="UIE27" s="11"/>
      <c r="UIF27" s="11"/>
      <c r="UIG27" s="11"/>
      <c r="UIH27" s="11"/>
      <c r="UII27" s="11"/>
      <c r="UIJ27" s="11"/>
      <c r="UIK27" s="11"/>
      <c r="UIL27" s="11"/>
      <c r="UIM27" s="11"/>
      <c r="UIN27" s="11"/>
      <c r="UIO27" s="11"/>
      <c r="UIP27" s="11"/>
      <c r="UIQ27" s="11"/>
      <c r="UIR27" s="11"/>
      <c r="UIS27" s="11"/>
      <c r="UIT27" s="11"/>
      <c r="UIU27" s="11"/>
      <c r="UIV27" s="11"/>
      <c r="UIW27" s="11"/>
      <c r="UIX27" s="11"/>
      <c r="UIY27" s="11"/>
      <c r="UIZ27" s="11"/>
      <c r="UJA27" s="11"/>
      <c r="UJB27" s="11"/>
      <c r="UJC27" s="11"/>
      <c r="UJD27" s="11"/>
      <c r="UJE27" s="11"/>
      <c r="UJF27" s="11"/>
      <c r="UJG27" s="11"/>
      <c r="UJH27" s="11"/>
      <c r="UJI27" s="11"/>
      <c r="UJJ27" s="11"/>
      <c r="UJK27" s="11"/>
      <c r="UJL27" s="11"/>
      <c r="UJM27" s="11"/>
      <c r="UJN27" s="11"/>
      <c r="UJO27" s="11"/>
      <c r="UJP27" s="11"/>
      <c r="UJQ27" s="11"/>
      <c r="UJR27" s="11"/>
      <c r="UJS27" s="11"/>
      <c r="UJT27" s="11"/>
      <c r="UJU27" s="11"/>
      <c r="UJV27" s="11"/>
      <c r="UJW27" s="11"/>
      <c r="UJX27" s="11"/>
      <c r="UJY27" s="11"/>
      <c r="UJZ27" s="11"/>
      <c r="UKA27" s="11"/>
      <c r="UKB27" s="11"/>
      <c r="UKC27" s="11"/>
      <c r="UKD27" s="11"/>
      <c r="UKE27" s="11"/>
      <c r="UKF27" s="11"/>
      <c r="UKG27" s="11"/>
      <c r="UKH27" s="11"/>
      <c r="UKI27" s="11"/>
      <c r="UKJ27" s="11"/>
      <c r="UKK27" s="11"/>
      <c r="UKL27" s="11"/>
      <c r="UKM27" s="11"/>
      <c r="UKN27" s="11"/>
      <c r="UKO27" s="11"/>
      <c r="UKP27" s="11"/>
      <c r="UKQ27" s="11"/>
      <c r="UKR27" s="11"/>
      <c r="UKS27" s="11"/>
      <c r="UKT27" s="11"/>
      <c r="UKU27" s="11"/>
      <c r="UKV27" s="11"/>
      <c r="UKW27" s="11"/>
      <c r="UKX27" s="11"/>
      <c r="UKY27" s="11"/>
      <c r="UKZ27" s="11"/>
      <c r="ULA27" s="11"/>
      <c r="ULB27" s="11"/>
      <c r="ULC27" s="11"/>
      <c r="ULD27" s="11"/>
      <c r="ULE27" s="11"/>
      <c r="ULF27" s="11"/>
      <c r="ULG27" s="11"/>
      <c r="ULH27" s="11"/>
      <c r="ULI27" s="11"/>
      <c r="ULJ27" s="11"/>
      <c r="ULK27" s="11"/>
      <c r="ULL27" s="11"/>
      <c r="ULM27" s="11"/>
      <c r="ULN27" s="11"/>
      <c r="ULO27" s="11"/>
      <c r="ULP27" s="11"/>
      <c r="ULQ27" s="11"/>
      <c r="ULR27" s="11"/>
      <c r="ULS27" s="11"/>
      <c r="ULT27" s="11"/>
      <c r="ULU27" s="11"/>
      <c r="ULV27" s="11"/>
      <c r="ULW27" s="11"/>
      <c r="ULX27" s="11"/>
      <c r="ULY27" s="11"/>
      <c r="ULZ27" s="11"/>
      <c r="UMA27" s="11"/>
      <c r="UMB27" s="11"/>
      <c r="UMC27" s="11"/>
      <c r="UMD27" s="11"/>
      <c r="UME27" s="11"/>
      <c r="UMF27" s="11"/>
      <c r="UMG27" s="11"/>
      <c r="UMH27" s="11"/>
      <c r="UMI27" s="11"/>
      <c r="UMJ27" s="11"/>
      <c r="UMK27" s="11"/>
      <c r="UML27" s="11"/>
      <c r="UMM27" s="11"/>
      <c r="UMN27" s="11"/>
      <c r="UMO27" s="11"/>
      <c r="UMP27" s="11"/>
      <c r="UMQ27" s="11"/>
      <c r="UMR27" s="11"/>
      <c r="UMS27" s="11"/>
      <c r="UMT27" s="11"/>
      <c r="UMU27" s="11"/>
      <c r="UMV27" s="11"/>
      <c r="UMW27" s="11"/>
      <c r="UMX27" s="11"/>
      <c r="UMY27" s="11"/>
      <c r="UMZ27" s="11"/>
      <c r="UNA27" s="11"/>
      <c r="UNB27" s="11"/>
      <c r="UNC27" s="11"/>
      <c r="UND27" s="11"/>
      <c r="UNE27" s="11"/>
      <c r="UNF27" s="11"/>
      <c r="UNG27" s="11"/>
      <c r="UNH27" s="11"/>
      <c r="UNI27" s="11"/>
      <c r="UNJ27" s="11"/>
      <c r="UNK27" s="11"/>
      <c r="UNL27" s="11"/>
      <c r="UNM27" s="11"/>
      <c r="UNN27" s="11"/>
      <c r="UNO27" s="11"/>
      <c r="UNP27" s="11"/>
      <c r="UNQ27" s="11"/>
      <c r="UNR27" s="11"/>
      <c r="UNS27" s="11"/>
      <c r="UNT27" s="11"/>
      <c r="UNU27" s="11"/>
      <c r="UNV27" s="11"/>
      <c r="UNW27" s="11"/>
      <c r="UNX27" s="11"/>
      <c r="UNY27" s="11"/>
      <c r="UNZ27" s="11"/>
      <c r="UOA27" s="11"/>
      <c r="UOB27" s="11"/>
      <c r="UOC27" s="11"/>
      <c r="UOD27" s="11"/>
      <c r="UOE27" s="11"/>
      <c r="UOF27" s="11"/>
      <c r="UOG27" s="11"/>
      <c r="UOH27" s="11"/>
      <c r="UOI27" s="11"/>
      <c r="UOJ27" s="11"/>
      <c r="UOK27" s="11"/>
      <c r="UOL27" s="11"/>
      <c r="UOM27" s="11"/>
      <c r="UON27" s="11"/>
      <c r="UOO27" s="11"/>
      <c r="UOP27" s="11"/>
      <c r="UOQ27" s="11"/>
      <c r="UOR27" s="11"/>
      <c r="UOS27" s="11"/>
      <c r="UOT27" s="11"/>
      <c r="UOU27" s="11"/>
      <c r="UOV27" s="11"/>
      <c r="UOW27" s="11"/>
      <c r="UOX27" s="11"/>
      <c r="UOY27" s="11"/>
      <c r="UOZ27" s="11"/>
      <c r="UPA27" s="11"/>
      <c r="UPB27" s="11"/>
      <c r="UPC27" s="11"/>
      <c r="UPD27" s="11"/>
      <c r="UPE27" s="11"/>
      <c r="UPF27" s="11"/>
      <c r="UPG27" s="11"/>
      <c r="UPH27" s="11"/>
      <c r="UPI27" s="11"/>
      <c r="UPJ27" s="11"/>
      <c r="UPK27" s="11"/>
      <c r="UPL27" s="11"/>
      <c r="UPM27" s="11"/>
      <c r="UPN27" s="11"/>
      <c r="UPO27" s="11"/>
      <c r="UPP27" s="11"/>
      <c r="UPQ27" s="11"/>
      <c r="UPR27" s="11"/>
      <c r="UPS27" s="11"/>
      <c r="UPT27" s="11"/>
      <c r="UPU27" s="11"/>
      <c r="UPV27" s="11"/>
      <c r="UPW27" s="11"/>
      <c r="UPX27" s="11"/>
      <c r="UPY27" s="11"/>
      <c r="UPZ27" s="11"/>
      <c r="UQA27" s="11"/>
      <c r="UQB27" s="11"/>
      <c r="UQC27" s="11"/>
      <c r="UQD27" s="11"/>
      <c r="UQE27" s="11"/>
      <c r="UQF27" s="11"/>
      <c r="UQG27" s="11"/>
      <c r="UQH27" s="11"/>
      <c r="UQI27" s="11"/>
      <c r="UQJ27" s="11"/>
      <c r="UQK27" s="11"/>
      <c r="UQL27" s="11"/>
      <c r="UQM27" s="11"/>
      <c r="UQN27" s="11"/>
      <c r="UQO27" s="11"/>
      <c r="UQP27" s="11"/>
      <c r="UQQ27" s="11"/>
      <c r="UQR27" s="11"/>
      <c r="UQS27" s="11"/>
      <c r="UQT27" s="11"/>
      <c r="UQU27" s="11"/>
      <c r="UQV27" s="11"/>
      <c r="UQW27" s="11"/>
      <c r="UQX27" s="11"/>
      <c r="UQY27" s="11"/>
      <c r="UQZ27" s="11"/>
      <c r="URA27" s="11"/>
      <c r="URB27" s="11"/>
      <c r="URC27" s="11"/>
      <c r="URD27" s="11"/>
      <c r="URE27" s="11"/>
      <c r="URF27" s="11"/>
      <c r="URG27" s="11"/>
      <c r="URH27" s="11"/>
      <c r="URI27" s="11"/>
      <c r="URJ27" s="11"/>
      <c r="URK27" s="11"/>
      <c r="URL27" s="11"/>
      <c r="URM27" s="11"/>
      <c r="URN27" s="11"/>
      <c r="URO27" s="11"/>
      <c r="URP27" s="11"/>
      <c r="URQ27" s="11"/>
      <c r="URR27" s="11"/>
      <c r="URS27" s="11"/>
      <c r="URT27" s="11"/>
      <c r="URU27" s="11"/>
      <c r="URV27" s="11"/>
      <c r="URW27" s="11"/>
      <c r="URX27" s="11"/>
      <c r="URY27" s="11"/>
      <c r="URZ27" s="11"/>
      <c r="USA27" s="11"/>
      <c r="USB27" s="11"/>
      <c r="USC27" s="11"/>
      <c r="USD27" s="11"/>
      <c r="USE27" s="11"/>
      <c r="USF27" s="11"/>
      <c r="USG27" s="11"/>
      <c r="USH27" s="11"/>
      <c r="USI27" s="11"/>
      <c r="USJ27" s="11"/>
      <c r="USK27" s="11"/>
      <c r="USL27" s="11"/>
      <c r="USM27" s="11"/>
      <c r="USN27" s="11"/>
      <c r="USO27" s="11"/>
      <c r="USP27" s="11"/>
      <c r="USQ27" s="11"/>
      <c r="USR27" s="11"/>
      <c r="USS27" s="11"/>
      <c r="UST27" s="11"/>
      <c r="USU27" s="11"/>
      <c r="USV27" s="11"/>
      <c r="USW27" s="11"/>
      <c r="USX27" s="11"/>
      <c r="USY27" s="11"/>
      <c r="USZ27" s="11"/>
      <c r="UTA27" s="11"/>
      <c r="UTB27" s="11"/>
      <c r="UTC27" s="11"/>
      <c r="UTD27" s="11"/>
      <c r="UTE27" s="11"/>
      <c r="UTF27" s="11"/>
      <c r="UTG27" s="11"/>
      <c r="UTH27" s="11"/>
      <c r="UTI27" s="11"/>
      <c r="UTJ27" s="11"/>
      <c r="UTK27" s="11"/>
      <c r="UTL27" s="11"/>
      <c r="UTM27" s="11"/>
      <c r="UTN27" s="11"/>
      <c r="UTO27" s="11"/>
      <c r="UTP27" s="11"/>
      <c r="UTQ27" s="11"/>
      <c r="UTR27" s="11"/>
      <c r="UTS27" s="11"/>
      <c r="UTT27" s="11"/>
      <c r="UTU27" s="11"/>
      <c r="UTV27" s="11"/>
      <c r="UTW27" s="11"/>
      <c r="UTX27" s="11"/>
      <c r="UTY27" s="11"/>
      <c r="UTZ27" s="11"/>
      <c r="UUA27" s="11"/>
      <c r="UUB27" s="11"/>
      <c r="UUC27" s="11"/>
      <c r="UUD27" s="11"/>
      <c r="UUE27" s="11"/>
      <c r="UUF27" s="11"/>
      <c r="UUG27" s="11"/>
      <c r="UUH27" s="11"/>
      <c r="UUI27" s="11"/>
      <c r="UUJ27" s="11"/>
      <c r="UUK27" s="11"/>
      <c r="UUL27" s="11"/>
      <c r="UUM27" s="11"/>
      <c r="UUN27" s="11"/>
      <c r="UUO27" s="11"/>
      <c r="UUP27" s="11"/>
      <c r="UUQ27" s="11"/>
      <c r="UUR27" s="11"/>
      <c r="UUS27" s="11"/>
      <c r="UUT27" s="11"/>
      <c r="UUU27" s="11"/>
      <c r="UUV27" s="11"/>
      <c r="UUW27" s="11"/>
      <c r="UUX27" s="11"/>
      <c r="UUY27" s="11"/>
      <c r="UUZ27" s="11"/>
      <c r="UVA27" s="11"/>
      <c r="UVB27" s="11"/>
      <c r="UVC27" s="11"/>
      <c r="UVD27" s="11"/>
      <c r="UVE27" s="11"/>
      <c r="UVF27" s="11"/>
      <c r="UVG27" s="11"/>
      <c r="UVH27" s="11"/>
      <c r="UVI27" s="11"/>
      <c r="UVJ27" s="11"/>
      <c r="UVK27" s="11"/>
      <c r="UVL27" s="11"/>
      <c r="UVM27" s="11"/>
      <c r="UVN27" s="11"/>
      <c r="UVO27" s="11"/>
      <c r="UVP27" s="11"/>
      <c r="UVQ27" s="11"/>
      <c r="UVR27" s="11"/>
      <c r="UVS27" s="11"/>
      <c r="UVT27" s="11"/>
      <c r="UVU27" s="11"/>
      <c r="UVV27" s="11"/>
      <c r="UVW27" s="11"/>
      <c r="UVX27" s="11"/>
      <c r="UVY27" s="11"/>
      <c r="UVZ27" s="11"/>
      <c r="UWA27" s="11"/>
      <c r="UWB27" s="11"/>
      <c r="UWC27" s="11"/>
      <c r="UWD27" s="11"/>
      <c r="UWE27" s="11"/>
      <c r="UWF27" s="11"/>
      <c r="UWG27" s="11"/>
      <c r="UWH27" s="11"/>
      <c r="UWI27" s="11"/>
      <c r="UWJ27" s="11"/>
      <c r="UWK27" s="11"/>
      <c r="UWL27" s="11"/>
      <c r="UWM27" s="11"/>
      <c r="UWN27" s="11"/>
      <c r="UWO27" s="11"/>
      <c r="UWP27" s="11"/>
      <c r="UWQ27" s="11"/>
      <c r="UWR27" s="11"/>
      <c r="UWS27" s="11"/>
      <c r="UWT27" s="11"/>
      <c r="UWU27" s="11"/>
      <c r="UWV27" s="11"/>
      <c r="UWW27" s="11"/>
      <c r="UWX27" s="11"/>
      <c r="UWY27" s="11"/>
      <c r="UWZ27" s="11"/>
      <c r="UXA27" s="11"/>
      <c r="UXB27" s="11"/>
      <c r="UXC27" s="11"/>
      <c r="UXD27" s="11"/>
      <c r="UXE27" s="11"/>
      <c r="UXF27" s="11"/>
      <c r="UXG27" s="11"/>
      <c r="UXH27" s="11"/>
      <c r="UXI27" s="11"/>
      <c r="UXJ27" s="11"/>
      <c r="UXK27" s="11"/>
      <c r="UXL27" s="11"/>
      <c r="UXM27" s="11"/>
      <c r="UXN27" s="11"/>
      <c r="UXO27" s="11"/>
      <c r="UXP27" s="11"/>
      <c r="UXQ27" s="11"/>
      <c r="UXR27" s="11"/>
      <c r="UXS27" s="11"/>
      <c r="UXT27" s="11"/>
      <c r="UXU27" s="11"/>
      <c r="UXV27" s="11"/>
      <c r="UXW27" s="11"/>
      <c r="UXX27" s="11"/>
      <c r="UXY27" s="11"/>
      <c r="UXZ27" s="11"/>
      <c r="UYA27" s="11"/>
      <c r="UYB27" s="11"/>
      <c r="UYC27" s="11"/>
      <c r="UYD27" s="11"/>
      <c r="UYE27" s="11"/>
      <c r="UYF27" s="11"/>
      <c r="UYG27" s="11"/>
      <c r="UYH27" s="11"/>
      <c r="UYI27" s="11"/>
      <c r="UYJ27" s="11"/>
      <c r="UYK27" s="11"/>
      <c r="UYL27" s="11"/>
      <c r="UYM27" s="11"/>
      <c r="UYN27" s="11"/>
      <c r="UYO27" s="11"/>
      <c r="UYP27" s="11"/>
      <c r="UYQ27" s="11"/>
      <c r="UYR27" s="11"/>
      <c r="UYS27" s="11"/>
      <c r="UYT27" s="11"/>
      <c r="UYU27" s="11"/>
      <c r="UYV27" s="11"/>
      <c r="UYW27" s="11"/>
      <c r="UYX27" s="11"/>
      <c r="UYY27" s="11"/>
      <c r="UYZ27" s="11"/>
      <c r="UZA27" s="11"/>
      <c r="UZB27" s="11"/>
      <c r="UZC27" s="11"/>
      <c r="UZD27" s="11"/>
      <c r="UZE27" s="11"/>
      <c r="UZF27" s="11"/>
      <c r="UZG27" s="11"/>
      <c r="UZH27" s="11"/>
      <c r="UZI27" s="11"/>
      <c r="UZJ27" s="11"/>
      <c r="UZK27" s="11"/>
      <c r="UZL27" s="11"/>
      <c r="UZM27" s="11"/>
      <c r="UZN27" s="11"/>
      <c r="UZO27" s="11"/>
      <c r="UZP27" s="11"/>
      <c r="UZQ27" s="11"/>
      <c r="UZR27" s="11"/>
      <c r="UZS27" s="11"/>
      <c r="UZT27" s="11"/>
      <c r="UZU27" s="11"/>
      <c r="UZV27" s="11"/>
      <c r="UZW27" s="11"/>
      <c r="UZX27" s="11"/>
      <c r="UZY27" s="11"/>
      <c r="UZZ27" s="11"/>
      <c r="VAA27" s="11"/>
      <c r="VAB27" s="11"/>
      <c r="VAC27" s="11"/>
      <c r="VAD27" s="11"/>
      <c r="VAE27" s="11"/>
      <c r="VAF27" s="11"/>
      <c r="VAG27" s="11"/>
      <c r="VAH27" s="11"/>
      <c r="VAI27" s="11"/>
      <c r="VAJ27" s="11"/>
      <c r="VAK27" s="11"/>
      <c r="VAL27" s="11"/>
      <c r="VAM27" s="11"/>
      <c r="VAN27" s="11"/>
      <c r="VAO27" s="11"/>
      <c r="VAP27" s="11"/>
      <c r="VAQ27" s="11"/>
      <c r="VAR27" s="11"/>
      <c r="VAS27" s="11"/>
      <c r="VAT27" s="11"/>
      <c r="VAU27" s="11"/>
      <c r="VAV27" s="11"/>
      <c r="VAW27" s="11"/>
      <c r="VAX27" s="11"/>
      <c r="VAY27" s="11"/>
      <c r="VAZ27" s="11"/>
      <c r="VBA27" s="11"/>
      <c r="VBB27" s="11"/>
      <c r="VBC27" s="11"/>
      <c r="VBD27" s="11"/>
      <c r="VBE27" s="11"/>
      <c r="VBF27" s="11"/>
      <c r="VBG27" s="11"/>
      <c r="VBH27" s="11"/>
      <c r="VBI27" s="11"/>
      <c r="VBJ27" s="11"/>
      <c r="VBK27" s="11"/>
      <c r="VBL27" s="11"/>
      <c r="VBM27" s="11"/>
      <c r="VBN27" s="11"/>
      <c r="VBO27" s="11"/>
      <c r="VBP27" s="11"/>
      <c r="VBQ27" s="11"/>
      <c r="VBR27" s="11"/>
      <c r="VBS27" s="11"/>
      <c r="VBT27" s="11"/>
      <c r="VBU27" s="11"/>
      <c r="VBV27" s="11"/>
      <c r="VBW27" s="11"/>
      <c r="VBX27" s="11"/>
      <c r="VBY27" s="11"/>
      <c r="VBZ27" s="11"/>
      <c r="VCA27" s="11"/>
      <c r="VCB27" s="11"/>
      <c r="VCC27" s="11"/>
      <c r="VCD27" s="11"/>
      <c r="VCE27" s="11"/>
      <c r="VCF27" s="11"/>
      <c r="VCG27" s="11"/>
      <c r="VCH27" s="11"/>
      <c r="VCI27" s="11"/>
      <c r="VCJ27" s="11"/>
      <c r="VCK27" s="11"/>
      <c r="VCL27" s="11"/>
      <c r="VCM27" s="11"/>
      <c r="VCN27" s="11"/>
      <c r="VCO27" s="11"/>
      <c r="VCP27" s="11"/>
      <c r="VCQ27" s="11"/>
      <c r="VCR27" s="11"/>
      <c r="VCS27" s="11"/>
      <c r="VCT27" s="11"/>
      <c r="VCU27" s="11"/>
      <c r="VCV27" s="11"/>
      <c r="VCW27" s="11"/>
      <c r="VCX27" s="11"/>
      <c r="VCY27" s="11"/>
      <c r="VCZ27" s="11"/>
      <c r="VDA27" s="11"/>
      <c r="VDB27" s="11"/>
      <c r="VDC27" s="11"/>
      <c r="VDD27" s="11"/>
      <c r="VDE27" s="11"/>
      <c r="VDF27" s="11"/>
      <c r="VDG27" s="11"/>
      <c r="VDH27" s="11"/>
      <c r="VDI27" s="11"/>
      <c r="VDJ27" s="11"/>
      <c r="VDK27" s="11"/>
      <c r="VDL27" s="11"/>
      <c r="VDM27" s="11"/>
      <c r="VDN27" s="11"/>
      <c r="VDO27" s="11"/>
      <c r="VDP27" s="11"/>
      <c r="VDQ27" s="11"/>
      <c r="VDR27" s="11"/>
      <c r="VDS27" s="11"/>
      <c r="VDT27" s="11"/>
      <c r="VDU27" s="11"/>
      <c r="VDV27" s="11"/>
      <c r="VDW27" s="11"/>
      <c r="VDX27" s="11"/>
      <c r="VDY27" s="11"/>
      <c r="VDZ27" s="11"/>
      <c r="VEA27" s="11"/>
      <c r="VEB27" s="11"/>
      <c r="VEC27" s="11"/>
      <c r="VED27" s="11"/>
      <c r="VEE27" s="11"/>
      <c r="VEF27" s="11"/>
      <c r="VEG27" s="11"/>
      <c r="VEH27" s="11"/>
      <c r="VEI27" s="11"/>
      <c r="VEJ27" s="11"/>
      <c r="VEK27" s="11"/>
      <c r="VEL27" s="11"/>
      <c r="VEM27" s="11"/>
      <c r="VEN27" s="11"/>
      <c r="VEO27" s="11"/>
      <c r="VEP27" s="11"/>
      <c r="VEQ27" s="11"/>
      <c r="VER27" s="11"/>
      <c r="VES27" s="11"/>
      <c r="VET27" s="11"/>
      <c r="VEU27" s="11"/>
      <c r="VEV27" s="11"/>
      <c r="VEW27" s="11"/>
      <c r="VEX27" s="11"/>
      <c r="VEY27" s="11"/>
      <c r="VEZ27" s="11"/>
      <c r="VFA27" s="11"/>
      <c r="VFB27" s="11"/>
      <c r="VFC27" s="11"/>
      <c r="VFD27" s="11"/>
      <c r="VFE27" s="11"/>
      <c r="VFF27" s="11"/>
      <c r="VFG27" s="11"/>
      <c r="VFH27" s="11"/>
      <c r="VFI27" s="11"/>
      <c r="VFJ27" s="11"/>
      <c r="VFK27" s="11"/>
      <c r="VFL27" s="11"/>
      <c r="VFM27" s="11"/>
      <c r="VFN27" s="11"/>
      <c r="VFO27" s="11"/>
      <c r="VFP27" s="11"/>
      <c r="VFQ27" s="11"/>
      <c r="VFR27" s="11"/>
      <c r="VFS27" s="11"/>
      <c r="VFT27" s="11"/>
      <c r="VFU27" s="11"/>
      <c r="VFV27" s="11"/>
      <c r="VFW27" s="11"/>
      <c r="VFX27" s="11"/>
      <c r="VFY27" s="11"/>
      <c r="VFZ27" s="11"/>
      <c r="VGA27" s="11"/>
      <c r="VGB27" s="11"/>
      <c r="VGC27" s="11"/>
      <c r="VGD27" s="11"/>
      <c r="VGE27" s="11"/>
      <c r="VGF27" s="11"/>
      <c r="VGG27" s="11"/>
      <c r="VGH27" s="11"/>
      <c r="VGI27" s="11"/>
      <c r="VGJ27" s="11"/>
      <c r="VGK27" s="11"/>
      <c r="VGL27" s="11"/>
      <c r="VGM27" s="11"/>
      <c r="VGN27" s="11"/>
      <c r="VGO27" s="11"/>
      <c r="VGP27" s="11"/>
      <c r="VGQ27" s="11"/>
      <c r="VGR27" s="11"/>
      <c r="VGS27" s="11"/>
      <c r="VGT27" s="11"/>
      <c r="VGU27" s="11"/>
      <c r="VGV27" s="11"/>
      <c r="VGW27" s="11"/>
      <c r="VGX27" s="11"/>
      <c r="VGY27" s="11"/>
      <c r="VGZ27" s="11"/>
      <c r="VHA27" s="11"/>
      <c r="VHB27" s="11"/>
      <c r="VHC27" s="11"/>
      <c r="VHD27" s="11"/>
      <c r="VHE27" s="11"/>
      <c r="VHF27" s="11"/>
      <c r="VHG27" s="11"/>
      <c r="VHH27" s="11"/>
      <c r="VHI27" s="11"/>
      <c r="VHJ27" s="11"/>
      <c r="VHK27" s="11"/>
      <c r="VHL27" s="11"/>
      <c r="VHM27" s="11"/>
      <c r="VHN27" s="11"/>
      <c r="VHO27" s="11"/>
      <c r="VHP27" s="11"/>
      <c r="VHQ27" s="11"/>
      <c r="VHR27" s="11"/>
      <c r="VHS27" s="11"/>
      <c r="VHT27" s="11"/>
      <c r="VHU27" s="11"/>
      <c r="VHV27" s="11"/>
      <c r="VHW27" s="11"/>
      <c r="VHX27" s="11"/>
      <c r="VHY27" s="11"/>
      <c r="VHZ27" s="11"/>
      <c r="VIA27" s="11"/>
      <c r="VIB27" s="11"/>
      <c r="VIC27" s="11"/>
      <c r="VID27" s="11"/>
      <c r="VIE27" s="11"/>
      <c r="VIF27" s="11"/>
      <c r="VIG27" s="11"/>
      <c r="VIH27" s="11"/>
      <c r="VII27" s="11"/>
      <c r="VIJ27" s="11"/>
      <c r="VIK27" s="11"/>
      <c r="VIL27" s="11"/>
      <c r="VIM27" s="11"/>
      <c r="VIN27" s="11"/>
      <c r="VIO27" s="11"/>
      <c r="VIP27" s="11"/>
      <c r="VIQ27" s="11"/>
      <c r="VIR27" s="11"/>
      <c r="VIS27" s="11"/>
      <c r="VIT27" s="11"/>
      <c r="VIU27" s="11"/>
      <c r="VIV27" s="11"/>
      <c r="VIW27" s="11"/>
      <c r="VIX27" s="11"/>
      <c r="VIY27" s="11"/>
      <c r="VIZ27" s="11"/>
      <c r="VJA27" s="11"/>
      <c r="VJB27" s="11"/>
      <c r="VJC27" s="11"/>
      <c r="VJD27" s="11"/>
      <c r="VJE27" s="11"/>
      <c r="VJF27" s="11"/>
      <c r="VJG27" s="11"/>
      <c r="VJH27" s="11"/>
      <c r="VJI27" s="11"/>
      <c r="VJJ27" s="11"/>
      <c r="VJK27" s="11"/>
      <c r="VJL27" s="11"/>
      <c r="VJM27" s="11"/>
      <c r="VJN27" s="11"/>
      <c r="VJO27" s="11"/>
      <c r="VJP27" s="11"/>
      <c r="VJQ27" s="11"/>
      <c r="VJR27" s="11"/>
      <c r="VJS27" s="11"/>
      <c r="VJT27" s="11"/>
      <c r="VJU27" s="11"/>
      <c r="VJV27" s="11"/>
      <c r="VJW27" s="11"/>
      <c r="VJX27" s="11"/>
      <c r="VJY27" s="11"/>
      <c r="VJZ27" s="11"/>
      <c r="VKA27" s="11"/>
      <c r="VKB27" s="11"/>
      <c r="VKC27" s="11"/>
      <c r="VKD27" s="11"/>
      <c r="VKE27" s="11"/>
      <c r="VKF27" s="11"/>
      <c r="VKG27" s="11"/>
      <c r="VKH27" s="11"/>
      <c r="VKI27" s="11"/>
      <c r="VKJ27" s="11"/>
      <c r="VKK27" s="11"/>
      <c r="VKL27" s="11"/>
      <c r="VKM27" s="11"/>
      <c r="VKN27" s="11"/>
      <c r="VKO27" s="11"/>
      <c r="VKP27" s="11"/>
      <c r="VKQ27" s="11"/>
      <c r="VKR27" s="11"/>
      <c r="VKS27" s="11"/>
      <c r="VKT27" s="11"/>
      <c r="VKU27" s="11"/>
      <c r="VKV27" s="11"/>
      <c r="VKW27" s="11"/>
      <c r="VKX27" s="11"/>
      <c r="VKY27" s="11"/>
      <c r="VKZ27" s="11"/>
      <c r="VLA27" s="11"/>
      <c r="VLB27" s="11"/>
      <c r="VLC27" s="11"/>
      <c r="VLD27" s="11"/>
      <c r="VLE27" s="11"/>
      <c r="VLF27" s="11"/>
      <c r="VLG27" s="11"/>
      <c r="VLH27" s="11"/>
      <c r="VLI27" s="11"/>
      <c r="VLJ27" s="11"/>
      <c r="VLK27" s="11"/>
      <c r="VLL27" s="11"/>
      <c r="VLM27" s="11"/>
      <c r="VLN27" s="11"/>
      <c r="VLO27" s="11"/>
      <c r="VLP27" s="11"/>
      <c r="VLQ27" s="11"/>
      <c r="VLR27" s="11"/>
      <c r="VLS27" s="11"/>
      <c r="VLT27" s="11"/>
      <c r="VLU27" s="11"/>
      <c r="VLV27" s="11"/>
      <c r="VLW27" s="11"/>
      <c r="VLX27" s="11"/>
      <c r="VLY27" s="11"/>
      <c r="VLZ27" s="11"/>
      <c r="VMA27" s="11"/>
      <c r="VMB27" s="11"/>
      <c r="VMC27" s="11"/>
      <c r="VMD27" s="11"/>
      <c r="VME27" s="11"/>
      <c r="VMF27" s="11"/>
      <c r="VMG27" s="11"/>
      <c r="VMH27" s="11"/>
      <c r="VMI27" s="11"/>
      <c r="VMJ27" s="11"/>
      <c r="VMK27" s="11"/>
      <c r="VML27" s="11"/>
      <c r="VMM27" s="11"/>
      <c r="VMN27" s="11"/>
      <c r="VMO27" s="11"/>
      <c r="VMP27" s="11"/>
      <c r="VMQ27" s="11"/>
      <c r="VMR27" s="11"/>
      <c r="VMS27" s="11"/>
      <c r="VMT27" s="11"/>
      <c r="VMU27" s="11"/>
      <c r="VMV27" s="11"/>
      <c r="VMW27" s="11"/>
      <c r="VMX27" s="11"/>
      <c r="VMY27" s="11"/>
      <c r="VMZ27" s="11"/>
      <c r="VNA27" s="11"/>
      <c r="VNB27" s="11"/>
      <c r="VNC27" s="11"/>
      <c r="VND27" s="11"/>
      <c r="VNE27" s="11"/>
      <c r="VNF27" s="11"/>
      <c r="VNG27" s="11"/>
      <c r="VNH27" s="11"/>
      <c r="VNI27" s="11"/>
      <c r="VNJ27" s="11"/>
      <c r="VNK27" s="11"/>
      <c r="VNL27" s="11"/>
      <c r="VNM27" s="11"/>
      <c r="VNN27" s="11"/>
      <c r="VNO27" s="11"/>
      <c r="VNP27" s="11"/>
      <c r="VNQ27" s="11"/>
      <c r="VNR27" s="11"/>
      <c r="VNS27" s="11"/>
      <c r="VNT27" s="11"/>
      <c r="VNU27" s="11"/>
      <c r="VNV27" s="11"/>
      <c r="VNW27" s="11"/>
      <c r="VNX27" s="11"/>
      <c r="VNY27" s="11"/>
      <c r="VNZ27" s="11"/>
      <c r="VOA27" s="11"/>
      <c r="VOB27" s="11"/>
      <c r="VOC27" s="11"/>
      <c r="VOD27" s="11"/>
      <c r="VOE27" s="11"/>
      <c r="VOF27" s="11"/>
      <c r="VOG27" s="11"/>
      <c r="VOH27" s="11"/>
      <c r="VOI27" s="11"/>
      <c r="VOJ27" s="11"/>
      <c r="VOK27" s="11"/>
      <c r="VOL27" s="11"/>
      <c r="VOM27" s="11"/>
      <c r="VON27" s="11"/>
      <c r="VOO27" s="11"/>
      <c r="VOP27" s="11"/>
      <c r="VOQ27" s="11"/>
      <c r="VOR27" s="11"/>
      <c r="VOS27" s="11"/>
      <c r="VOT27" s="11"/>
      <c r="VOU27" s="11"/>
      <c r="VOV27" s="11"/>
      <c r="VOW27" s="11"/>
      <c r="VOX27" s="11"/>
      <c r="VOY27" s="11"/>
      <c r="VOZ27" s="11"/>
      <c r="VPA27" s="11"/>
      <c r="VPB27" s="11"/>
      <c r="VPC27" s="11"/>
      <c r="VPD27" s="11"/>
      <c r="VPE27" s="11"/>
      <c r="VPF27" s="11"/>
      <c r="VPG27" s="11"/>
      <c r="VPH27" s="11"/>
      <c r="VPI27" s="11"/>
      <c r="VPJ27" s="11"/>
      <c r="VPK27" s="11"/>
      <c r="VPL27" s="11"/>
      <c r="VPM27" s="11"/>
      <c r="VPN27" s="11"/>
      <c r="VPO27" s="11"/>
      <c r="VPP27" s="11"/>
      <c r="VPQ27" s="11"/>
      <c r="VPR27" s="11"/>
      <c r="VPS27" s="11"/>
      <c r="VPT27" s="11"/>
      <c r="VPU27" s="11"/>
      <c r="VPV27" s="11"/>
      <c r="VPW27" s="11"/>
      <c r="VPX27" s="11"/>
      <c r="VPY27" s="11"/>
      <c r="VPZ27" s="11"/>
      <c r="VQA27" s="11"/>
      <c r="VQB27" s="11"/>
      <c r="VQC27" s="11"/>
      <c r="VQD27" s="11"/>
      <c r="VQE27" s="11"/>
      <c r="VQF27" s="11"/>
      <c r="VQG27" s="11"/>
      <c r="VQH27" s="11"/>
      <c r="VQI27" s="11"/>
      <c r="VQJ27" s="11"/>
      <c r="VQK27" s="11"/>
      <c r="VQL27" s="11"/>
      <c r="VQM27" s="11"/>
      <c r="VQN27" s="11"/>
      <c r="VQO27" s="11"/>
      <c r="VQP27" s="11"/>
      <c r="VQQ27" s="11"/>
      <c r="VQR27" s="11"/>
      <c r="VQS27" s="11"/>
      <c r="VQT27" s="11"/>
      <c r="VQU27" s="11"/>
      <c r="VQV27" s="11"/>
      <c r="VQW27" s="11"/>
      <c r="VQX27" s="11"/>
      <c r="VQY27" s="11"/>
      <c r="VQZ27" s="11"/>
      <c r="VRA27" s="11"/>
      <c r="VRB27" s="11"/>
      <c r="VRC27" s="11"/>
      <c r="VRD27" s="11"/>
      <c r="VRE27" s="11"/>
      <c r="VRF27" s="11"/>
      <c r="VRG27" s="11"/>
      <c r="VRH27" s="11"/>
      <c r="VRI27" s="11"/>
      <c r="VRJ27" s="11"/>
      <c r="VRK27" s="11"/>
      <c r="VRL27" s="11"/>
      <c r="VRM27" s="11"/>
      <c r="VRN27" s="11"/>
      <c r="VRO27" s="11"/>
      <c r="VRP27" s="11"/>
      <c r="VRQ27" s="11"/>
      <c r="VRR27" s="11"/>
      <c r="VRS27" s="11"/>
      <c r="VRT27" s="11"/>
      <c r="VRU27" s="11"/>
      <c r="VRV27" s="11"/>
      <c r="VRW27" s="11"/>
      <c r="VRX27" s="11"/>
      <c r="VRY27" s="11"/>
      <c r="VRZ27" s="11"/>
      <c r="VSA27" s="11"/>
      <c r="VSB27" s="11"/>
      <c r="VSC27" s="11"/>
      <c r="VSD27" s="11"/>
      <c r="VSE27" s="11"/>
      <c r="VSF27" s="11"/>
      <c r="VSG27" s="11"/>
      <c r="VSH27" s="11"/>
      <c r="VSI27" s="11"/>
      <c r="VSJ27" s="11"/>
      <c r="VSK27" s="11"/>
      <c r="VSL27" s="11"/>
      <c r="VSM27" s="11"/>
      <c r="VSN27" s="11"/>
      <c r="VSO27" s="11"/>
      <c r="VSP27" s="11"/>
      <c r="VSQ27" s="11"/>
      <c r="VSR27" s="11"/>
      <c r="VSS27" s="11"/>
      <c r="VST27" s="11"/>
      <c r="VSU27" s="11"/>
      <c r="VSV27" s="11"/>
      <c r="VSW27" s="11"/>
      <c r="VSX27" s="11"/>
      <c r="VSY27" s="11"/>
      <c r="VSZ27" s="11"/>
      <c r="VTA27" s="11"/>
      <c r="VTB27" s="11"/>
      <c r="VTC27" s="11"/>
      <c r="VTD27" s="11"/>
      <c r="VTE27" s="11"/>
      <c r="VTF27" s="11"/>
      <c r="VTG27" s="11"/>
      <c r="VTH27" s="11"/>
      <c r="VTI27" s="11"/>
      <c r="VTJ27" s="11"/>
      <c r="VTK27" s="11"/>
      <c r="VTL27" s="11"/>
      <c r="VTM27" s="11"/>
      <c r="VTN27" s="11"/>
      <c r="VTO27" s="11"/>
      <c r="VTP27" s="11"/>
      <c r="VTQ27" s="11"/>
      <c r="VTR27" s="11"/>
      <c r="VTS27" s="11"/>
      <c r="VTT27" s="11"/>
      <c r="VTU27" s="11"/>
      <c r="VTV27" s="11"/>
      <c r="VTW27" s="11"/>
      <c r="VTX27" s="11"/>
      <c r="VTY27" s="11"/>
      <c r="VTZ27" s="11"/>
      <c r="VUA27" s="11"/>
      <c r="VUB27" s="11"/>
      <c r="VUC27" s="11"/>
      <c r="VUD27" s="11"/>
      <c r="VUE27" s="11"/>
      <c r="VUF27" s="11"/>
      <c r="VUG27" s="11"/>
      <c r="VUH27" s="11"/>
      <c r="VUI27" s="11"/>
      <c r="VUJ27" s="11"/>
      <c r="VUK27" s="11"/>
      <c r="VUL27" s="11"/>
      <c r="VUM27" s="11"/>
      <c r="VUN27" s="11"/>
      <c r="VUO27" s="11"/>
      <c r="VUP27" s="11"/>
      <c r="VUQ27" s="11"/>
      <c r="VUR27" s="11"/>
      <c r="VUS27" s="11"/>
      <c r="VUT27" s="11"/>
      <c r="VUU27" s="11"/>
      <c r="VUV27" s="11"/>
      <c r="VUW27" s="11"/>
      <c r="VUX27" s="11"/>
      <c r="VUY27" s="11"/>
      <c r="VUZ27" s="11"/>
      <c r="VVA27" s="11"/>
      <c r="VVB27" s="11"/>
      <c r="VVC27" s="11"/>
      <c r="VVD27" s="11"/>
      <c r="VVE27" s="11"/>
      <c r="VVF27" s="11"/>
      <c r="VVG27" s="11"/>
      <c r="VVH27" s="11"/>
      <c r="VVI27" s="11"/>
      <c r="VVJ27" s="11"/>
      <c r="VVK27" s="11"/>
      <c r="VVL27" s="11"/>
      <c r="VVM27" s="11"/>
      <c r="VVN27" s="11"/>
      <c r="VVO27" s="11"/>
      <c r="VVP27" s="11"/>
      <c r="VVQ27" s="11"/>
      <c r="VVR27" s="11"/>
      <c r="VVS27" s="11"/>
      <c r="VVT27" s="11"/>
      <c r="VVU27" s="11"/>
      <c r="VVV27" s="11"/>
      <c r="VVW27" s="11"/>
      <c r="VVX27" s="11"/>
      <c r="VVY27" s="11"/>
      <c r="VVZ27" s="11"/>
      <c r="VWA27" s="11"/>
      <c r="VWB27" s="11"/>
      <c r="VWC27" s="11"/>
      <c r="VWD27" s="11"/>
      <c r="VWE27" s="11"/>
      <c r="VWF27" s="11"/>
      <c r="VWG27" s="11"/>
      <c r="VWH27" s="11"/>
      <c r="VWI27" s="11"/>
      <c r="VWJ27" s="11"/>
      <c r="VWK27" s="11"/>
      <c r="VWL27" s="11"/>
      <c r="VWM27" s="11"/>
      <c r="VWN27" s="11"/>
      <c r="VWO27" s="11"/>
      <c r="VWP27" s="11"/>
      <c r="VWQ27" s="11"/>
      <c r="VWR27" s="11"/>
      <c r="VWS27" s="11"/>
      <c r="VWT27" s="11"/>
      <c r="VWU27" s="11"/>
      <c r="VWV27" s="11"/>
      <c r="VWW27" s="11"/>
      <c r="VWX27" s="11"/>
      <c r="VWY27" s="11"/>
      <c r="VWZ27" s="11"/>
      <c r="VXA27" s="11"/>
      <c r="VXB27" s="11"/>
      <c r="VXC27" s="11"/>
      <c r="VXD27" s="11"/>
      <c r="VXE27" s="11"/>
      <c r="VXF27" s="11"/>
      <c r="VXG27" s="11"/>
      <c r="VXH27" s="11"/>
      <c r="VXI27" s="11"/>
      <c r="VXJ27" s="11"/>
      <c r="VXK27" s="11"/>
      <c r="VXL27" s="11"/>
      <c r="VXM27" s="11"/>
      <c r="VXN27" s="11"/>
      <c r="VXO27" s="11"/>
      <c r="VXP27" s="11"/>
      <c r="VXQ27" s="11"/>
      <c r="VXR27" s="11"/>
      <c r="VXS27" s="11"/>
      <c r="VXT27" s="11"/>
      <c r="VXU27" s="11"/>
      <c r="VXV27" s="11"/>
      <c r="VXW27" s="11"/>
      <c r="VXX27" s="11"/>
      <c r="VXY27" s="11"/>
      <c r="VXZ27" s="11"/>
      <c r="VYA27" s="11"/>
      <c r="VYB27" s="11"/>
      <c r="VYC27" s="11"/>
      <c r="VYD27" s="11"/>
      <c r="VYE27" s="11"/>
      <c r="VYF27" s="11"/>
      <c r="VYG27" s="11"/>
      <c r="VYH27" s="11"/>
      <c r="VYI27" s="11"/>
      <c r="VYJ27" s="11"/>
      <c r="VYK27" s="11"/>
      <c r="VYL27" s="11"/>
      <c r="VYM27" s="11"/>
      <c r="VYN27" s="11"/>
      <c r="VYO27" s="11"/>
      <c r="VYP27" s="11"/>
      <c r="VYQ27" s="11"/>
      <c r="VYR27" s="11"/>
      <c r="VYS27" s="11"/>
      <c r="VYT27" s="11"/>
      <c r="VYU27" s="11"/>
      <c r="VYV27" s="11"/>
      <c r="VYW27" s="11"/>
      <c r="VYX27" s="11"/>
      <c r="VYY27" s="11"/>
      <c r="VYZ27" s="11"/>
      <c r="VZA27" s="11"/>
      <c r="VZB27" s="11"/>
      <c r="VZC27" s="11"/>
      <c r="VZD27" s="11"/>
      <c r="VZE27" s="11"/>
      <c r="VZF27" s="11"/>
      <c r="VZG27" s="11"/>
      <c r="VZH27" s="11"/>
      <c r="VZI27" s="11"/>
      <c r="VZJ27" s="11"/>
      <c r="VZK27" s="11"/>
      <c r="VZL27" s="11"/>
      <c r="VZM27" s="11"/>
      <c r="VZN27" s="11"/>
      <c r="VZO27" s="11"/>
      <c r="VZP27" s="11"/>
      <c r="VZQ27" s="11"/>
      <c r="VZR27" s="11"/>
      <c r="VZS27" s="11"/>
      <c r="VZT27" s="11"/>
      <c r="VZU27" s="11"/>
      <c r="VZV27" s="11"/>
      <c r="VZW27" s="11"/>
      <c r="VZX27" s="11"/>
      <c r="VZY27" s="11"/>
      <c r="VZZ27" s="11"/>
      <c r="WAA27" s="11"/>
      <c r="WAB27" s="11"/>
      <c r="WAC27" s="11"/>
      <c r="WAD27" s="11"/>
      <c r="WAE27" s="11"/>
      <c r="WAF27" s="11"/>
      <c r="WAG27" s="11"/>
      <c r="WAH27" s="11"/>
      <c r="WAI27" s="11"/>
      <c r="WAJ27" s="11"/>
      <c r="WAK27" s="11"/>
      <c r="WAL27" s="11"/>
      <c r="WAM27" s="11"/>
      <c r="WAN27" s="11"/>
      <c r="WAO27" s="11"/>
      <c r="WAP27" s="11"/>
      <c r="WAQ27" s="11"/>
      <c r="WAR27" s="11"/>
      <c r="WAS27" s="11"/>
      <c r="WAT27" s="11"/>
      <c r="WAU27" s="11"/>
      <c r="WAV27" s="11"/>
      <c r="WAW27" s="11"/>
      <c r="WAX27" s="11"/>
      <c r="WAY27" s="11"/>
      <c r="WAZ27" s="11"/>
      <c r="WBA27" s="11"/>
      <c r="WBB27" s="11"/>
      <c r="WBC27" s="11"/>
      <c r="WBD27" s="11"/>
      <c r="WBE27" s="11"/>
      <c r="WBF27" s="11"/>
      <c r="WBG27" s="11"/>
      <c r="WBH27" s="11"/>
      <c r="WBI27" s="11"/>
      <c r="WBJ27" s="11"/>
      <c r="WBK27" s="11"/>
      <c r="WBL27" s="11"/>
      <c r="WBM27" s="11"/>
      <c r="WBN27" s="11"/>
      <c r="WBO27" s="11"/>
      <c r="WBP27" s="11"/>
      <c r="WBQ27" s="11"/>
      <c r="WBR27" s="11"/>
      <c r="WBS27" s="11"/>
      <c r="WBT27" s="11"/>
      <c r="WBU27" s="11"/>
      <c r="WBV27" s="11"/>
      <c r="WBW27" s="11"/>
      <c r="WBX27" s="11"/>
      <c r="WBY27" s="11"/>
      <c r="WBZ27" s="11"/>
      <c r="WCA27" s="11"/>
      <c r="WCB27" s="11"/>
      <c r="WCC27" s="11"/>
      <c r="WCD27" s="11"/>
      <c r="WCE27" s="11"/>
      <c r="WCF27" s="11"/>
      <c r="WCG27" s="11"/>
      <c r="WCH27" s="11"/>
      <c r="WCI27" s="11"/>
      <c r="WCJ27" s="11"/>
      <c r="WCK27" s="11"/>
      <c r="WCL27" s="11"/>
      <c r="WCM27" s="11"/>
      <c r="WCN27" s="11"/>
      <c r="WCO27" s="11"/>
      <c r="WCP27" s="11"/>
      <c r="WCQ27" s="11"/>
      <c r="WCR27" s="11"/>
      <c r="WCS27" s="11"/>
      <c r="WCT27" s="11"/>
      <c r="WCU27" s="11"/>
      <c r="WCV27" s="11"/>
      <c r="WCW27" s="11"/>
      <c r="WCX27" s="11"/>
      <c r="WCY27" s="11"/>
      <c r="WCZ27" s="11"/>
      <c r="WDA27" s="11"/>
      <c r="WDB27" s="11"/>
      <c r="WDC27" s="11"/>
      <c r="WDD27" s="11"/>
      <c r="WDE27" s="11"/>
      <c r="WDF27" s="11"/>
      <c r="WDG27" s="11"/>
      <c r="WDH27" s="11"/>
      <c r="WDI27" s="11"/>
      <c r="WDJ27" s="11"/>
      <c r="WDK27" s="11"/>
      <c r="WDL27" s="11"/>
      <c r="WDM27" s="11"/>
      <c r="WDN27" s="11"/>
      <c r="WDO27" s="11"/>
      <c r="WDP27" s="11"/>
      <c r="WDQ27" s="11"/>
      <c r="WDR27" s="11"/>
      <c r="WDS27" s="11"/>
      <c r="WDT27" s="11"/>
      <c r="WDU27" s="11"/>
      <c r="WDV27" s="11"/>
      <c r="WDW27" s="11"/>
      <c r="WDX27" s="11"/>
      <c r="WDY27" s="11"/>
      <c r="WDZ27" s="11"/>
      <c r="WEA27" s="11"/>
      <c r="WEB27" s="11"/>
      <c r="WEC27" s="11"/>
      <c r="WED27" s="11"/>
      <c r="WEE27" s="11"/>
      <c r="WEF27" s="11"/>
      <c r="WEG27" s="11"/>
      <c r="WEH27" s="11"/>
      <c r="WEI27" s="11"/>
      <c r="WEJ27" s="11"/>
      <c r="WEK27" s="11"/>
      <c r="WEL27" s="11"/>
      <c r="WEM27" s="11"/>
      <c r="WEN27" s="11"/>
      <c r="WEO27" s="11"/>
      <c r="WEP27" s="11"/>
      <c r="WEQ27" s="11"/>
      <c r="WER27" s="11"/>
      <c r="WES27" s="11"/>
      <c r="WET27" s="11"/>
      <c r="WEU27" s="11"/>
      <c r="WEV27" s="11"/>
      <c r="WEW27" s="11"/>
      <c r="WEX27" s="11"/>
      <c r="WEY27" s="11"/>
      <c r="WEZ27" s="11"/>
      <c r="WFA27" s="11"/>
      <c r="WFB27" s="11"/>
      <c r="WFC27" s="11"/>
      <c r="WFD27" s="11"/>
      <c r="WFE27" s="11"/>
      <c r="WFF27" s="11"/>
      <c r="WFG27" s="11"/>
      <c r="WFH27" s="11"/>
      <c r="WFI27" s="11"/>
      <c r="WFJ27" s="11"/>
      <c r="WFK27" s="11"/>
      <c r="WFL27" s="11"/>
      <c r="WFM27" s="11"/>
      <c r="WFN27" s="11"/>
      <c r="WFO27" s="11"/>
      <c r="WFP27" s="11"/>
      <c r="WFQ27" s="11"/>
      <c r="WFR27" s="11"/>
      <c r="WFS27" s="11"/>
      <c r="WFT27" s="11"/>
      <c r="WFU27" s="11"/>
      <c r="WFV27" s="11"/>
      <c r="WFW27" s="11"/>
      <c r="WFX27" s="11"/>
      <c r="WFY27" s="11"/>
      <c r="WFZ27" s="11"/>
      <c r="WGA27" s="11"/>
      <c r="WGB27" s="11"/>
      <c r="WGC27" s="11"/>
      <c r="WGD27" s="11"/>
      <c r="WGE27" s="11"/>
      <c r="WGF27" s="11"/>
      <c r="WGG27" s="11"/>
      <c r="WGH27" s="11"/>
      <c r="WGI27" s="11"/>
      <c r="WGJ27" s="11"/>
      <c r="WGK27" s="11"/>
      <c r="WGL27" s="11"/>
      <c r="WGM27" s="11"/>
      <c r="WGN27" s="11"/>
      <c r="WGO27" s="11"/>
      <c r="WGP27" s="11"/>
      <c r="WGQ27" s="11"/>
      <c r="WGR27" s="11"/>
      <c r="WGS27" s="11"/>
      <c r="WGT27" s="11"/>
      <c r="WGU27" s="11"/>
      <c r="WGV27" s="11"/>
      <c r="WGW27" s="11"/>
      <c r="WGX27" s="11"/>
      <c r="WGY27" s="11"/>
      <c r="WGZ27" s="11"/>
      <c r="WHA27" s="11"/>
      <c r="WHB27" s="11"/>
      <c r="WHC27" s="11"/>
      <c r="WHD27" s="11"/>
      <c r="WHE27" s="11"/>
      <c r="WHF27" s="11"/>
      <c r="WHG27" s="11"/>
      <c r="WHH27" s="11"/>
      <c r="WHI27" s="11"/>
      <c r="WHJ27" s="11"/>
      <c r="WHK27" s="11"/>
      <c r="WHL27" s="11"/>
      <c r="WHM27" s="11"/>
      <c r="WHN27" s="11"/>
      <c r="WHO27" s="11"/>
      <c r="WHP27" s="11"/>
      <c r="WHQ27" s="11"/>
      <c r="WHR27" s="11"/>
      <c r="WHS27" s="11"/>
      <c r="WHT27" s="11"/>
      <c r="WHU27" s="11"/>
      <c r="WHV27" s="11"/>
      <c r="WHW27" s="11"/>
      <c r="WHX27" s="11"/>
      <c r="WHY27" s="11"/>
      <c r="WHZ27" s="11"/>
      <c r="WIA27" s="11"/>
      <c r="WIB27" s="11"/>
      <c r="WIC27" s="11"/>
      <c r="WID27" s="11"/>
      <c r="WIE27" s="11"/>
      <c r="WIF27" s="11"/>
      <c r="WIG27" s="11"/>
      <c r="WIH27" s="11"/>
      <c r="WII27" s="11"/>
      <c r="WIJ27" s="11"/>
      <c r="WIK27" s="11"/>
      <c r="WIL27" s="11"/>
      <c r="WIM27" s="11"/>
      <c r="WIN27" s="11"/>
      <c r="WIO27" s="11"/>
      <c r="WIP27" s="11"/>
      <c r="WIQ27" s="11"/>
      <c r="WIR27" s="11"/>
      <c r="WIS27" s="11"/>
      <c r="WIT27" s="11"/>
      <c r="WIU27" s="11"/>
      <c r="WIV27" s="11"/>
      <c r="WIW27" s="11"/>
      <c r="WIX27" s="11"/>
      <c r="WIY27" s="11"/>
      <c r="WIZ27" s="11"/>
      <c r="WJA27" s="11"/>
      <c r="WJB27" s="11"/>
      <c r="WJC27" s="11"/>
      <c r="WJD27" s="11"/>
      <c r="WJE27" s="11"/>
      <c r="WJF27" s="11"/>
      <c r="WJG27" s="11"/>
      <c r="WJH27" s="11"/>
      <c r="WJI27" s="11"/>
      <c r="WJJ27" s="11"/>
      <c r="WJK27" s="11"/>
      <c r="WJL27" s="11"/>
      <c r="WJM27" s="11"/>
      <c r="WJN27" s="11"/>
      <c r="WJO27" s="11"/>
      <c r="WJP27" s="11"/>
      <c r="WJQ27" s="11"/>
      <c r="WJR27" s="11"/>
      <c r="WJS27" s="11"/>
      <c r="WJT27" s="11"/>
      <c r="WJU27" s="11"/>
      <c r="WJV27" s="11"/>
      <c r="WJW27" s="11"/>
      <c r="WJX27" s="11"/>
      <c r="WJY27" s="11"/>
      <c r="WJZ27" s="11"/>
      <c r="WKA27" s="11"/>
      <c r="WKB27" s="11"/>
      <c r="WKC27" s="11"/>
      <c r="WKD27" s="11"/>
      <c r="WKE27" s="11"/>
      <c r="WKF27" s="11"/>
      <c r="WKG27" s="11"/>
      <c r="WKH27" s="11"/>
      <c r="WKI27" s="11"/>
      <c r="WKJ27" s="11"/>
      <c r="WKK27" s="11"/>
      <c r="WKL27" s="11"/>
      <c r="WKM27" s="11"/>
      <c r="WKN27" s="11"/>
      <c r="WKO27" s="11"/>
      <c r="WKP27" s="11"/>
      <c r="WKQ27" s="11"/>
      <c r="WKR27" s="11"/>
      <c r="WKS27" s="11"/>
      <c r="WKT27" s="11"/>
      <c r="WKU27" s="11"/>
      <c r="WKV27" s="11"/>
      <c r="WKW27" s="11"/>
      <c r="WKX27" s="11"/>
      <c r="WKY27" s="11"/>
      <c r="WKZ27" s="11"/>
      <c r="WLA27" s="11"/>
      <c r="WLB27" s="11"/>
      <c r="WLC27" s="11"/>
      <c r="WLD27" s="11"/>
      <c r="WLE27" s="11"/>
      <c r="WLF27" s="11"/>
      <c r="WLG27" s="11"/>
      <c r="WLH27" s="11"/>
      <c r="WLI27" s="11"/>
      <c r="WLJ27" s="11"/>
      <c r="WLK27" s="11"/>
      <c r="WLL27" s="11"/>
      <c r="WLM27" s="11"/>
      <c r="WLN27" s="11"/>
      <c r="WLO27" s="11"/>
      <c r="WLP27" s="11"/>
      <c r="WLQ27" s="11"/>
      <c r="WLR27" s="11"/>
      <c r="WLS27" s="11"/>
      <c r="WLT27" s="11"/>
      <c r="WLU27" s="11"/>
      <c r="WLV27" s="11"/>
      <c r="WLW27" s="11"/>
      <c r="WLX27" s="11"/>
      <c r="WLY27" s="11"/>
      <c r="WLZ27" s="11"/>
      <c r="WMA27" s="11"/>
      <c r="WMB27" s="11"/>
      <c r="WMC27" s="11"/>
      <c r="WMD27" s="11"/>
      <c r="WME27" s="11"/>
      <c r="WMF27" s="11"/>
      <c r="WMG27" s="11"/>
      <c r="WMH27" s="11"/>
      <c r="WMI27" s="11"/>
      <c r="WMJ27" s="11"/>
      <c r="WMK27" s="11"/>
      <c r="WML27" s="11"/>
      <c r="WMM27" s="11"/>
      <c r="WMN27" s="11"/>
      <c r="WMO27" s="11"/>
      <c r="WMP27" s="11"/>
      <c r="WMQ27" s="11"/>
      <c r="WMR27" s="11"/>
      <c r="WMS27" s="11"/>
      <c r="WMT27" s="11"/>
      <c r="WMU27" s="11"/>
      <c r="WMV27" s="11"/>
      <c r="WMW27" s="11"/>
      <c r="WMX27" s="11"/>
      <c r="WMY27" s="11"/>
      <c r="WMZ27" s="11"/>
      <c r="WNA27" s="11"/>
      <c r="WNB27" s="11"/>
      <c r="WNC27" s="11"/>
      <c r="WND27" s="11"/>
      <c r="WNE27" s="11"/>
      <c r="WNF27" s="11"/>
      <c r="WNG27" s="11"/>
      <c r="WNH27" s="11"/>
      <c r="WNI27" s="11"/>
      <c r="WNJ27" s="11"/>
      <c r="WNK27" s="11"/>
      <c r="WNL27" s="11"/>
      <c r="WNM27" s="11"/>
      <c r="WNN27" s="11"/>
      <c r="WNO27" s="11"/>
      <c r="WNP27" s="11"/>
      <c r="WNQ27" s="11"/>
      <c r="WNR27" s="11"/>
      <c r="WNS27" s="11"/>
      <c r="WNT27" s="11"/>
      <c r="WNU27" s="11"/>
      <c r="WNV27" s="11"/>
      <c r="WNW27" s="11"/>
      <c r="WNX27" s="11"/>
      <c r="WNY27" s="11"/>
      <c r="WNZ27" s="11"/>
      <c r="WOA27" s="11"/>
      <c r="WOB27" s="11"/>
      <c r="WOC27" s="11"/>
      <c r="WOD27" s="11"/>
      <c r="WOE27" s="11"/>
      <c r="WOF27" s="11"/>
      <c r="WOG27" s="11"/>
      <c r="WOH27" s="11"/>
      <c r="WOI27" s="11"/>
      <c r="WOJ27" s="11"/>
      <c r="WOK27" s="11"/>
      <c r="WOL27" s="11"/>
      <c r="WOM27" s="11"/>
      <c r="WON27" s="11"/>
      <c r="WOO27" s="11"/>
      <c r="WOP27" s="11"/>
      <c r="WOQ27" s="11"/>
      <c r="WOR27" s="11"/>
      <c r="WOS27" s="11"/>
      <c r="WOT27" s="11"/>
      <c r="WOU27" s="11"/>
      <c r="WOV27" s="11"/>
      <c r="WOW27" s="11"/>
      <c r="WOX27" s="11"/>
      <c r="WOY27" s="11"/>
      <c r="WOZ27" s="11"/>
      <c r="WPA27" s="11"/>
      <c r="WPB27" s="11"/>
      <c r="WPC27" s="11"/>
      <c r="WPD27" s="11"/>
      <c r="WPE27" s="11"/>
      <c r="WPF27" s="11"/>
      <c r="WPG27" s="11"/>
      <c r="WPH27" s="11"/>
      <c r="WPI27" s="11"/>
      <c r="WPJ27" s="11"/>
      <c r="WPK27" s="11"/>
      <c r="WPL27" s="11"/>
      <c r="WPM27" s="11"/>
      <c r="WPN27" s="11"/>
      <c r="WPO27" s="11"/>
      <c r="WPP27" s="11"/>
      <c r="WPQ27" s="11"/>
      <c r="WPR27" s="11"/>
      <c r="WPS27" s="11"/>
      <c r="WPT27" s="11"/>
      <c r="WPU27" s="11"/>
      <c r="WPV27" s="11"/>
      <c r="WPW27" s="11"/>
      <c r="WPX27" s="11"/>
      <c r="WPY27" s="11"/>
      <c r="WPZ27" s="11"/>
      <c r="WQA27" s="11"/>
      <c r="WQB27" s="11"/>
      <c r="WQC27" s="11"/>
      <c r="WQD27" s="11"/>
      <c r="WQE27" s="11"/>
      <c r="WQF27" s="11"/>
      <c r="WQG27" s="11"/>
      <c r="WQH27" s="11"/>
      <c r="WQI27" s="11"/>
      <c r="WQJ27" s="11"/>
      <c r="WQK27" s="11"/>
      <c r="WQL27" s="11"/>
      <c r="WQM27" s="11"/>
      <c r="WQN27" s="11"/>
      <c r="WQO27" s="11"/>
      <c r="WQP27" s="11"/>
      <c r="WQQ27" s="11"/>
      <c r="WQR27" s="11"/>
      <c r="WQS27" s="11"/>
      <c r="WQT27" s="11"/>
      <c r="WQU27" s="11"/>
      <c r="WQV27" s="11"/>
      <c r="WQW27" s="11"/>
      <c r="WQX27" s="11"/>
      <c r="WQY27" s="11"/>
      <c r="WQZ27" s="11"/>
      <c r="WRA27" s="11"/>
      <c r="WRB27" s="11"/>
      <c r="WRC27" s="11"/>
      <c r="WRD27" s="11"/>
      <c r="WRE27" s="11"/>
      <c r="WRF27" s="11"/>
      <c r="WRG27" s="11"/>
      <c r="WRH27" s="11"/>
      <c r="WRI27" s="11"/>
      <c r="WRJ27" s="11"/>
      <c r="WRK27" s="11"/>
      <c r="WRL27" s="11"/>
      <c r="WRM27" s="11"/>
      <c r="WRN27" s="11"/>
      <c r="WRO27" s="11"/>
      <c r="WRP27" s="11"/>
      <c r="WRQ27" s="11"/>
      <c r="WRR27" s="11"/>
      <c r="WRS27" s="11"/>
      <c r="WRT27" s="11"/>
      <c r="WRU27" s="11"/>
      <c r="WRV27" s="11"/>
      <c r="WRW27" s="11"/>
      <c r="WRX27" s="11"/>
      <c r="WRY27" s="11"/>
      <c r="WRZ27" s="11"/>
      <c r="WSA27" s="11"/>
      <c r="WSB27" s="11"/>
      <c r="WSC27" s="11"/>
      <c r="WSD27" s="11"/>
      <c r="WSE27" s="11"/>
      <c r="WSF27" s="11"/>
      <c r="WSG27" s="11"/>
      <c r="WSH27" s="11"/>
      <c r="WSI27" s="11"/>
      <c r="WSJ27" s="11"/>
      <c r="WSK27" s="11"/>
      <c r="WSL27" s="11"/>
      <c r="WSM27" s="11"/>
      <c r="WSN27" s="11"/>
      <c r="WSO27" s="11"/>
      <c r="WSP27" s="11"/>
      <c r="WSQ27" s="11"/>
      <c r="WSR27" s="11"/>
      <c r="WSS27" s="11"/>
      <c r="WST27" s="11"/>
      <c r="WSU27" s="11"/>
      <c r="WSV27" s="11"/>
      <c r="WSW27" s="11"/>
      <c r="WSX27" s="11"/>
      <c r="WSY27" s="11"/>
      <c r="WSZ27" s="11"/>
      <c r="WTA27" s="11"/>
      <c r="WTB27" s="11"/>
      <c r="WTC27" s="11"/>
      <c r="WTD27" s="11"/>
      <c r="WTE27" s="11"/>
      <c r="WTF27" s="11"/>
      <c r="WTG27" s="11"/>
      <c r="WTH27" s="11"/>
      <c r="WTI27" s="11"/>
      <c r="WTJ27" s="11"/>
      <c r="WTK27" s="11"/>
      <c r="WTL27" s="11"/>
      <c r="WTM27" s="11"/>
      <c r="WTN27" s="11"/>
      <c r="WTO27" s="11"/>
      <c r="WTP27" s="11"/>
      <c r="WTQ27" s="11"/>
      <c r="WTR27" s="11"/>
      <c r="WTS27" s="11"/>
      <c r="WTT27" s="11"/>
      <c r="WTU27" s="11"/>
      <c r="WTV27" s="11"/>
      <c r="WTW27" s="11"/>
      <c r="WTX27" s="11"/>
      <c r="WTY27" s="11"/>
      <c r="WTZ27" s="11"/>
      <c r="WUA27" s="11"/>
      <c r="WUB27" s="11"/>
      <c r="WUC27" s="11"/>
      <c r="WUD27" s="11"/>
      <c r="WUE27" s="11"/>
      <c r="WUF27" s="11"/>
      <c r="WUG27" s="11"/>
      <c r="WUH27" s="11"/>
      <c r="WUI27" s="11"/>
      <c r="WUJ27" s="11"/>
      <c r="WUK27" s="11"/>
      <c r="WUL27" s="11"/>
      <c r="WUM27" s="11"/>
      <c r="WUN27" s="11"/>
      <c r="WUO27" s="11"/>
      <c r="WUP27" s="11"/>
      <c r="WUQ27" s="11"/>
      <c r="WUR27" s="11"/>
      <c r="WUS27" s="11"/>
      <c r="WUT27" s="11"/>
      <c r="WUU27" s="11"/>
      <c r="WUV27" s="11"/>
      <c r="WUW27" s="11"/>
      <c r="WUX27" s="11"/>
      <c r="WUY27" s="11"/>
      <c r="WUZ27" s="11"/>
      <c r="WVA27" s="11"/>
      <c r="WVB27" s="11"/>
      <c r="WVC27" s="11"/>
      <c r="WVD27" s="11"/>
      <c r="WVE27" s="11"/>
      <c r="WVF27" s="11"/>
      <c r="WVG27" s="11"/>
      <c r="WVH27" s="11"/>
      <c r="WVI27" s="11"/>
      <c r="WVJ27" s="11"/>
      <c r="WVK27" s="11"/>
      <c r="WVL27" s="11"/>
      <c r="WVM27" s="11"/>
      <c r="WVN27" s="11"/>
      <c r="WVO27" s="11"/>
      <c r="WVP27" s="11"/>
      <c r="WVQ27" s="11"/>
      <c r="WVR27" s="11"/>
      <c r="WVS27" s="11"/>
      <c r="WVT27" s="11"/>
      <c r="WVU27" s="11"/>
      <c r="WVV27" s="11"/>
      <c r="WVW27" s="11"/>
      <c r="WVX27" s="11"/>
      <c r="WVY27" s="11"/>
      <c r="WVZ27" s="11"/>
      <c r="WWA27" s="11"/>
      <c r="WWB27" s="11"/>
      <c r="WWC27" s="11"/>
      <c r="WWD27" s="11"/>
      <c r="WWE27" s="11"/>
      <c r="WWF27" s="11"/>
      <c r="WWG27" s="11"/>
      <c r="WWH27" s="11"/>
      <c r="WWI27" s="11"/>
      <c r="WWJ27" s="11"/>
      <c r="WWK27" s="11"/>
      <c r="WWL27" s="11"/>
      <c r="WWM27" s="11"/>
      <c r="WWN27" s="11"/>
      <c r="WWO27" s="11"/>
      <c r="WWP27" s="11"/>
      <c r="WWQ27" s="11"/>
      <c r="WWR27" s="11"/>
      <c r="WWS27" s="11"/>
      <c r="WWT27" s="11"/>
      <c r="WWU27" s="11"/>
      <c r="WWV27" s="11"/>
      <c r="WWW27" s="11"/>
      <c r="WWX27" s="11"/>
      <c r="WWY27" s="11"/>
      <c r="WWZ27" s="11"/>
      <c r="WXA27" s="11"/>
      <c r="WXB27" s="11"/>
      <c r="WXC27" s="11"/>
      <c r="WXD27" s="11"/>
      <c r="WXE27" s="11"/>
      <c r="WXF27" s="11"/>
      <c r="WXG27" s="11"/>
      <c r="WXH27" s="11"/>
      <c r="WXI27" s="11"/>
      <c r="WXJ27" s="11"/>
      <c r="WXK27" s="11"/>
      <c r="WXL27" s="11"/>
      <c r="WXM27" s="11"/>
      <c r="WXN27" s="11"/>
      <c r="WXO27" s="11"/>
      <c r="WXP27" s="11"/>
      <c r="WXQ27" s="11"/>
      <c r="WXR27" s="11"/>
      <c r="WXS27" s="11"/>
      <c r="WXT27" s="11"/>
      <c r="WXU27" s="11"/>
      <c r="WXV27" s="11"/>
      <c r="WXW27" s="11"/>
      <c r="WXX27" s="11"/>
      <c r="WXY27" s="11"/>
      <c r="WXZ27" s="11"/>
      <c r="WYA27" s="11"/>
      <c r="WYB27" s="11"/>
      <c r="WYC27" s="11"/>
      <c r="WYD27" s="11"/>
      <c r="WYE27" s="11"/>
      <c r="WYF27" s="11"/>
      <c r="WYG27" s="11"/>
      <c r="WYH27" s="11"/>
      <c r="WYI27" s="11"/>
      <c r="WYJ27" s="11"/>
      <c r="WYK27" s="11"/>
      <c r="WYL27" s="11"/>
      <c r="WYM27" s="11"/>
      <c r="WYN27" s="11"/>
      <c r="WYO27" s="11"/>
      <c r="WYP27" s="11"/>
      <c r="WYQ27" s="11"/>
      <c r="WYR27" s="11"/>
      <c r="WYS27" s="11"/>
      <c r="WYT27" s="11"/>
      <c r="WYU27" s="11"/>
      <c r="WYV27" s="11"/>
      <c r="WYW27" s="11"/>
      <c r="WYX27" s="11"/>
      <c r="WYY27" s="11"/>
      <c r="WYZ27" s="11"/>
      <c r="WZA27" s="11"/>
      <c r="WZB27" s="11"/>
      <c r="WZC27" s="11"/>
      <c r="WZD27" s="11"/>
      <c r="WZE27" s="11"/>
      <c r="WZF27" s="11"/>
      <c r="WZG27" s="11"/>
      <c r="WZH27" s="11"/>
      <c r="WZI27" s="11"/>
      <c r="WZJ27" s="11"/>
      <c r="WZK27" s="11"/>
      <c r="WZL27" s="11"/>
      <c r="WZM27" s="11"/>
      <c r="WZN27" s="11"/>
      <c r="WZO27" s="11"/>
      <c r="WZP27" s="11"/>
      <c r="WZQ27" s="11"/>
      <c r="WZR27" s="11"/>
      <c r="WZS27" s="11"/>
      <c r="WZT27" s="11"/>
      <c r="WZU27" s="11"/>
      <c r="WZV27" s="11"/>
      <c r="WZW27" s="11"/>
      <c r="WZX27" s="11"/>
      <c r="WZY27" s="11"/>
      <c r="WZZ27" s="11"/>
      <c r="XAA27" s="11"/>
      <c r="XAB27" s="11"/>
      <c r="XAC27" s="11"/>
      <c r="XAD27" s="11"/>
      <c r="XAE27" s="11"/>
      <c r="XAF27" s="11"/>
      <c r="XAG27" s="11"/>
      <c r="XAH27" s="11"/>
      <c r="XAI27" s="11"/>
      <c r="XAJ27" s="11"/>
      <c r="XAK27" s="11"/>
      <c r="XAL27" s="11"/>
      <c r="XAM27" s="11"/>
      <c r="XAN27" s="11"/>
      <c r="XAO27" s="11"/>
      <c r="XAP27" s="11"/>
      <c r="XAQ27" s="11"/>
      <c r="XAR27" s="11"/>
      <c r="XAS27" s="11"/>
      <c r="XAT27" s="11"/>
      <c r="XAU27" s="11"/>
      <c r="XAV27" s="11"/>
      <c r="XAW27" s="11"/>
      <c r="XAX27" s="11"/>
      <c r="XAY27" s="11"/>
      <c r="XAZ27" s="11"/>
      <c r="XBA27" s="11"/>
      <c r="XBB27" s="11"/>
      <c r="XBC27" s="11"/>
      <c r="XBD27" s="11"/>
      <c r="XBE27" s="11"/>
      <c r="XBF27" s="11"/>
      <c r="XBG27" s="11"/>
      <c r="XBH27" s="11"/>
      <c r="XBI27" s="11"/>
      <c r="XBJ27" s="11"/>
      <c r="XBK27" s="11"/>
      <c r="XBL27" s="11"/>
      <c r="XBM27" s="11"/>
      <c r="XBN27" s="11"/>
      <c r="XBO27" s="11"/>
      <c r="XBP27" s="11"/>
      <c r="XBQ27" s="11"/>
      <c r="XBR27" s="11"/>
      <c r="XBS27" s="11"/>
      <c r="XBT27" s="11"/>
      <c r="XBU27" s="11"/>
      <c r="XBV27" s="11"/>
      <c r="XBW27" s="11"/>
      <c r="XBX27" s="11"/>
      <c r="XBY27" s="11"/>
      <c r="XBZ27" s="11"/>
      <c r="XCA27" s="11"/>
      <c r="XCB27" s="11"/>
      <c r="XCC27" s="11"/>
      <c r="XCD27" s="11"/>
      <c r="XCE27" s="11"/>
      <c r="XCF27" s="11"/>
      <c r="XCG27" s="11"/>
      <c r="XCH27" s="11"/>
      <c r="XCI27" s="11"/>
      <c r="XCJ27" s="11"/>
      <c r="XCK27" s="11"/>
      <c r="XCL27" s="11"/>
      <c r="XCM27" s="11"/>
      <c r="XCN27" s="11"/>
      <c r="XCO27" s="11"/>
      <c r="XCP27" s="11"/>
      <c r="XCQ27" s="11"/>
      <c r="XCR27" s="11"/>
      <c r="XCS27" s="11"/>
      <c r="XCT27" s="11"/>
      <c r="XCU27" s="11"/>
      <c r="XCV27" s="11"/>
      <c r="XCW27" s="11"/>
      <c r="XCX27" s="11"/>
      <c r="XCY27" s="11"/>
      <c r="XCZ27" s="11"/>
      <c r="XDA27" s="11"/>
      <c r="XDB27" s="11"/>
      <c r="XDC27" s="11"/>
      <c r="XDD27" s="11"/>
      <c r="XDE27" s="11"/>
      <c r="XDF27" s="11"/>
      <c r="XDG27" s="11"/>
      <c r="XDH27" s="11"/>
      <c r="XDI27" s="11"/>
      <c r="XDJ27" s="11"/>
      <c r="XDK27" s="11"/>
      <c r="XDL27" s="11"/>
      <c r="XDM27" s="11"/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  <c r="XEN27" s="11"/>
      <c r="XEO27" s="11"/>
      <c r="XEP27" s="11"/>
      <c r="XEQ27" s="11"/>
      <c r="XER27" s="11"/>
      <c r="XES27" s="11"/>
      <c r="XET27" s="11"/>
      <c r="XEU27" s="11"/>
      <c r="XEV27" s="11"/>
      <c r="XEW27" s="11"/>
      <c r="XEX27" s="11"/>
    </row>
    <row r="28" ht="30" customHeight="1" spans="1:12">
      <c r="A28" s="24" t="s">
        <v>115</v>
      </c>
      <c r="B28" s="24" t="s">
        <v>116</v>
      </c>
      <c r="C28" s="25" t="s">
        <v>55</v>
      </c>
      <c r="D28" s="26" t="s">
        <v>45</v>
      </c>
      <c r="E28" s="26" t="s">
        <v>117</v>
      </c>
      <c r="F28" s="26" t="s">
        <v>96</v>
      </c>
      <c r="G28" s="26" t="s">
        <v>96</v>
      </c>
      <c r="H28" s="26" t="s">
        <v>118</v>
      </c>
      <c r="I28" s="40">
        <v>4906</v>
      </c>
      <c r="J28" s="26" t="s">
        <v>118</v>
      </c>
      <c r="K28" s="41" t="s">
        <v>22</v>
      </c>
      <c r="L28" s="40"/>
    </row>
    <row r="29" s="11" customFormat="1" ht="30" customHeight="1" spans="1:12">
      <c r="A29" s="24" t="s">
        <v>119</v>
      </c>
      <c r="B29" s="24" t="s">
        <v>120</v>
      </c>
      <c r="C29" s="25" t="s">
        <v>17</v>
      </c>
      <c r="D29" s="26" t="s">
        <v>30</v>
      </c>
      <c r="E29" s="27">
        <v>3.43</v>
      </c>
      <c r="F29" s="28" t="s">
        <v>121</v>
      </c>
      <c r="G29" s="26" t="s">
        <v>121</v>
      </c>
      <c r="H29" s="26" t="s">
        <v>122</v>
      </c>
      <c r="I29" s="40">
        <v>2541</v>
      </c>
      <c r="J29" s="26" t="s">
        <v>122</v>
      </c>
      <c r="K29" s="41" t="s">
        <v>22</v>
      </c>
      <c r="L29" s="40"/>
    </row>
    <row r="30" s="11" customFormat="1" ht="30" customHeight="1" spans="1:12">
      <c r="A30" s="24">
        <v>1905343</v>
      </c>
      <c r="B30" s="24" t="s">
        <v>123</v>
      </c>
      <c r="C30" s="25" t="s">
        <v>17</v>
      </c>
      <c r="D30" s="26" t="s">
        <v>124</v>
      </c>
      <c r="E30" s="27" t="s">
        <v>125</v>
      </c>
      <c r="F30" s="29" t="s">
        <v>126</v>
      </c>
      <c r="G30" s="29" t="s">
        <v>127</v>
      </c>
      <c r="H30" s="29" t="s">
        <v>128</v>
      </c>
      <c r="I30" s="40">
        <v>1045</v>
      </c>
      <c r="J30" s="29" t="s">
        <v>128</v>
      </c>
      <c r="K30" s="41" t="s">
        <v>22</v>
      </c>
      <c r="L30" s="40"/>
    </row>
    <row r="31" s="11" customFormat="1" ht="30" customHeight="1" spans="1:12">
      <c r="A31" s="24" t="s">
        <v>129</v>
      </c>
      <c r="B31" s="24" t="s">
        <v>130</v>
      </c>
      <c r="C31" s="25" t="s">
        <v>55</v>
      </c>
      <c r="D31" s="26" t="s">
        <v>45</v>
      </c>
      <c r="E31" s="26" t="s">
        <v>131</v>
      </c>
      <c r="F31" s="26" t="s">
        <v>132</v>
      </c>
      <c r="G31" s="26" t="s">
        <v>132</v>
      </c>
      <c r="H31" s="26" t="s">
        <v>133</v>
      </c>
      <c r="I31" s="40">
        <v>2400</v>
      </c>
      <c r="J31" s="26" t="s">
        <v>133</v>
      </c>
      <c r="K31" s="41" t="s">
        <v>22</v>
      </c>
      <c r="L31" s="40"/>
    </row>
    <row r="32" s="11" customFormat="1" ht="30" customHeight="1" spans="1:12">
      <c r="A32" s="24" t="s">
        <v>134</v>
      </c>
      <c r="B32" s="24" t="s">
        <v>135</v>
      </c>
      <c r="C32" s="25" t="s">
        <v>55</v>
      </c>
      <c r="D32" s="26" t="s">
        <v>18</v>
      </c>
      <c r="E32" s="26" t="s">
        <v>136</v>
      </c>
      <c r="F32" s="26" t="s">
        <v>132</v>
      </c>
      <c r="G32" s="26" t="s">
        <v>132</v>
      </c>
      <c r="H32" s="26" t="s">
        <v>137</v>
      </c>
      <c r="I32" s="40">
        <v>2600</v>
      </c>
      <c r="J32" s="26" t="s">
        <v>137</v>
      </c>
      <c r="K32" s="41" t="s">
        <v>22</v>
      </c>
      <c r="L32" s="40"/>
    </row>
    <row r="33" s="11" customFormat="1" ht="30" customHeight="1" spans="1:12">
      <c r="A33" s="24" t="s">
        <v>138</v>
      </c>
      <c r="B33" s="24" t="s">
        <v>139</v>
      </c>
      <c r="C33" s="25" t="s">
        <v>55</v>
      </c>
      <c r="D33" s="26" t="s">
        <v>124</v>
      </c>
      <c r="E33" s="26" t="s">
        <v>62</v>
      </c>
      <c r="F33" s="26" t="s">
        <v>78</v>
      </c>
      <c r="G33" s="26" t="s">
        <v>140</v>
      </c>
      <c r="H33" s="26" t="s">
        <v>141</v>
      </c>
      <c r="I33" s="40">
        <v>10000</v>
      </c>
      <c r="J33" s="26" t="s">
        <v>141</v>
      </c>
      <c r="K33" s="41" t="s">
        <v>22</v>
      </c>
      <c r="L33" s="40"/>
    </row>
    <row r="34" ht="30" customHeight="1" spans="1:12">
      <c r="A34" s="30" t="s">
        <v>142</v>
      </c>
      <c r="B34" s="31" t="s">
        <v>143</v>
      </c>
      <c r="C34" s="32" t="s">
        <v>144</v>
      </c>
      <c r="D34" s="33" t="s">
        <v>145</v>
      </c>
      <c r="E34" s="33" t="s">
        <v>146</v>
      </c>
      <c r="F34" s="33" t="s">
        <v>147</v>
      </c>
      <c r="G34" s="33" t="s">
        <v>148</v>
      </c>
      <c r="H34" s="33" t="s">
        <v>149</v>
      </c>
      <c r="I34" s="42">
        <v>9200</v>
      </c>
      <c r="J34" s="33" t="s">
        <v>149</v>
      </c>
      <c r="K34" s="41" t="s">
        <v>22</v>
      </c>
      <c r="L34" s="40"/>
    </row>
    <row r="35" ht="30" customHeight="1" spans="1:12">
      <c r="A35" s="30" t="s">
        <v>150</v>
      </c>
      <c r="B35" s="31" t="s">
        <v>151</v>
      </c>
      <c r="C35" s="32" t="s">
        <v>17</v>
      </c>
      <c r="D35" s="33" t="s">
        <v>145</v>
      </c>
      <c r="E35" s="33" t="s">
        <v>152</v>
      </c>
      <c r="F35" s="33" t="s">
        <v>153</v>
      </c>
      <c r="G35" s="33" t="s">
        <v>153</v>
      </c>
      <c r="H35" s="33" t="s">
        <v>154</v>
      </c>
      <c r="I35" s="42">
        <v>2090</v>
      </c>
      <c r="J35" s="33" t="s">
        <v>154</v>
      </c>
      <c r="K35" s="41" t="s">
        <v>22</v>
      </c>
      <c r="L35" s="40"/>
    </row>
    <row r="36" ht="30" customHeight="1" spans="1:12">
      <c r="A36" s="30" t="s">
        <v>155</v>
      </c>
      <c r="B36" s="31" t="s">
        <v>156</v>
      </c>
      <c r="C36" s="32" t="s">
        <v>17</v>
      </c>
      <c r="D36" s="33" t="s">
        <v>157</v>
      </c>
      <c r="E36" s="33" t="s">
        <v>158</v>
      </c>
      <c r="F36" s="33" t="s">
        <v>159</v>
      </c>
      <c r="G36" s="33" t="s">
        <v>160</v>
      </c>
      <c r="H36" s="33" t="s">
        <v>161</v>
      </c>
      <c r="I36" s="42">
        <v>2699</v>
      </c>
      <c r="J36" s="33" t="s">
        <v>161</v>
      </c>
      <c r="K36" s="41" t="s">
        <v>22</v>
      </c>
      <c r="L36" s="40"/>
    </row>
    <row r="37" ht="30" customHeight="1" spans="1:12">
      <c r="A37" s="30" t="s">
        <v>162</v>
      </c>
      <c r="B37" s="31" t="s">
        <v>163</v>
      </c>
      <c r="C37" s="32" t="s">
        <v>144</v>
      </c>
      <c r="D37" s="33" t="s">
        <v>145</v>
      </c>
      <c r="E37" s="33" t="s">
        <v>164</v>
      </c>
      <c r="F37" s="33" t="s">
        <v>165</v>
      </c>
      <c r="G37" s="33" t="s">
        <v>166</v>
      </c>
      <c r="H37" s="33" t="s">
        <v>167</v>
      </c>
      <c r="I37" s="42">
        <v>7200</v>
      </c>
      <c r="J37" s="33" t="s">
        <v>167</v>
      </c>
      <c r="K37" s="41" t="s">
        <v>22</v>
      </c>
      <c r="L37" s="40"/>
    </row>
    <row r="38" ht="30" customHeight="1" spans="1:12">
      <c r="A38" s="30" t="s">
        <v>162</v>
      </c>
      <c r="B38" s="31" t="s">
        <v>163</v>
      </c>
      <c r="C38" s="32" t="s">
        <v>144</v>
      </c>
      <c r="D38" s="33" t="s">
        <v>145</v>
      </c>
      <c r="E38" s="33" t="s">
        <v>164</v>
      </c>
      <c r="F38" s="33" t="s">
        <v>165</v>
      </c>
      <c r="G38" s="33" t="s">
        <v>166</v>
      </c>
      <c r="H38" s="33" t="s">
        <v>167</v>
      </c>
      <c r="I38" s="42">
        <v>1100</v>
      </c>
      <c r="J38" s="33" t="s">
        <v>167</v>
      </c>
      <c r="K38" s="41" t="s">
        <v>22</v>
      </c>
      <c r="L38" s="40"/>
    </row>
    <row r="39" spans="9:9">
      <c r="I39" s="43"/>
    </row>
    <row r="40" spans="9:9">
      <c r="I40" s="43"/>
    </row>
    <row r="41" spans="9:9">
      <c r="I41" s="43"/>
    </row>
    <row r="42" spans="9:9">
      <c r="I42" s="43"/>
    </row>
    <row r="43" spans="9:9">
      <c r="I43" s="44"/>
    </row>
    <row r="44" spans="9:9">
      <c r="I44" s="44"/>
    </row>
    <row r="45" spans="9:9">
      <c r="I45" s="43"/>
    </row>
    <row r="46" spans="9:9">
      <c r="I46" s="45"/>
    </row>
    <row r="47" spans="9:9">
      <c r="I47" s="43"/>
    </row>
    <row r="48" spans="9:9">
      <c r="I48" s="44"/>
    </row>
    <row r="49" spans="9:9">
      <c r="I49" s="44"/>
    </row>
    <row r="50" spans="9:9">
      <c r="I50" s="43"/>
    </row>
    <row r="51" spans="9:9">
      <c r="I51" s="44"/>
    </row>
    <row r="52" spans="9:9">
      <c r="I52" s="44"/>
    </row>
    <row r="53" spans="9:9">
      <c r="I53" s="44"/>
    </row>
    <row r="54" spans="9:9">
      <c r="I54" s="44"/>
    </row>
    <row r="55" spans="9:9">
      <c r="I55" s="45"/>
    </row>
    <row r="56" spans="9:9">
      <c r="I56" s="46"/>
    </row>
    <row r="57" spans="9:9">
      <c r="I57" s="46"/>
    </row>
    <row r="58" spans="9:9">
      <c r="I58" s="46"/>
    </row>
    <row r="59" spans="9:9">
      <c r="I59" s="46"/>
    </row>
    <row r="60" spans="9:9">
      <c r="I60" s="47"/>
    </row>
    <row r="61" spans="9:9">
      <c r="I61" s="46"/>
    </row>
    <row r="62" spans="9:9">
      <c r="I62" s="46"/>
    </row>
    <row r="63" spans="9:9">
      <c r="I63" s="46"/>
    </row>
    <row r="64" spans="9:9">
      <c r="I64" s="46"/>
    </row>
  </sheetData>
  <mergeCells count="12">
    <mergeCell ref="A1:L1"/>
    <mergeCell ref="K2:L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5"/>
  </mergeCells>
  <printOptions horizontalCentered="1"/>
  <pageMargins left="0.393055555555556" right="0.393055555555556" top="0.751388888888889" bottom="0.554166666666667" header="0.297916666666667" footer="0.297916666666667"/>
  <pageSetup paperSize="9" fitToHeight="0" orientation="landscape" horizontalDpi="600"/>
  <headerFooter>
    <oddFooter>&amp;C&amp;16-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C6" sqref="C6"/>
    </sheetView>
  </sheetViews>
  <sheetFormatPr defaultColWidth="12.1833333333333" defaultRowHeight="16.95" customHeight="1"/>
  <cols>
    <col min="1" max="1" width="28.3833333333333" style="1" customWidth="1"/>
    <col min="2" max="2" width="11" style="1" customWidth="1"/>
    <col min="3" max="10" width="14.75" style="1" customWidth="1"/>
    <col min="11" max="16384" width="12.1833333333333" style="1" customWidth="1"/>
  </cols>
  <sheetData>
    <row r="1" ht="33.75" customHeight="1" spans="1:10">
      <c r="A1" s="2" t="s">
        <v>168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169</v>
      </c>
      <c r="B2" s="3"/>
      <c r="C2" s="3"/>
      <c r="D2" s="3"/>
      <c r="E2" s="3"/>
      <c r="F2" s="3"/>
      <c r="G2" s="3"/>
      <c r="H2" s="3"/>
      <c r="I2" s="3"/>
      <c r="J2" s="3"/>
    </row>
    <row r="3" customHeight="1" spans="1:10">
      <c r="A3" s="4" t="s">
        <v>170</v>
      </c>
      <c r="B3" s="4" t="s">
        <v>14</v>
      </c>
      <c r="C3" s="4" t="s">
        <v>171</v>
      </c>
      <c r="D3" s="4"/>
      <c r="E3" s="4"/>
      <c r="F3" s="4"/>
      <c r="G3" s="4"/>
      <c r="H3" s="4" t="s">
        <v>172</v>
      </c>
      <c r="I3" s="4"/>
      <c r="J3" s="4"/>
    </row>
    <row r="4" customHeight="1" spans="1:10">
      <c r="A4" s="4"/>
      <c r="B4" s="4"/>
      <c r="C4" s="4" t="s">
        <v>173</v>
      </c>
      <c r="D4" s="4" t="s">
        <v>144</v>
      </c>
      <c r="E4" s="4" t="s">
        <v>174</v>
      </c>
      <c r="F4" s="4" t="s">
        <v>175</v>
      </c>
      <c r="G4" s="4" t="s">
        <v>176</v>
      </c>
      <c r="H4" s="4" t="s">
        <v>173</v>
      </c>
      <c r="I4" s="4" t="s">
        <v>177</v>
      </c>
      <c r="J4" s="4" t="s">
        <v>178</v>
      </c>
    </row>
    <row r="5" customHeight="1" spans="1:10">
      <c r="A5" s="5" t="s">
        <v>179</v>
      </c>
      <c r="B5" s="6">
        <f>SUM(C5,H5)</f>
        <v>61290</v>
      </c>
      <c r="C5" s="6">
        <f>SUM(D5:G5)</f>
        <v>57965</v>
      </c>
      <c r="D5" s="6">
        <v>57965</v>
      </c>
      <c r="E5" s="6">
        <v>0</v>
      </c>
      <c r="F5" s="6">
        <v>0</v>
      </c>
      <c r="G5" s="6">
        <v>0</v>
      </c>
      <c r="H5" s="6">
        <f>SUM(I5:J5)</f>
        <v>3325</v>
      </c>
      <c r="I5" s="6">
        <v>3325</v>
      </c>
      <c r="J5" s="6">
        <v>0</v>
      </c>
    </row>
    <row r="6" customHeight="1" spans="1:10">
      <c r="A6" s="5" t="s">
        <v>180</v>
      </c>
      <c r="B6" s="6">
        <f>C6+H6</f>
        <v>96450</v>
      </c>
      <c r="C6" s="6">
        <v>93125</v>
      </c>
      <c r="D6" s="7"/>
      <c r="E6" s="7"/>
      <c r="F6" s="7"/>
      <c r="G6" s="7"/>
      <c r="H6" s="6">
        <v>3325</v>
      </c>
      <c r="I6" s="7"/>
      <c r="J6" s="7"/>
    </row>
    <row r="7" customHeight="1" spans="1:10">
      <c r="A7" s="5" t="s">
        <v>181</v>
      </c>
      <c r="B7" s="6">
        <f>C7+H7</f>
        <v>22289</v>
      </c>
      <c r="C7" s="6">
        <f>SUM(D7:F7)</f>
        <v>22289</v>
      </c>
      <c r="D7" s="6">
        <v>22289</v>
      </c>
      <c r="E7" s="6">
        <v>0</v>
      </c>
      <c r="F7" s="6">
        <v>0</v>
      </c>
      <c r="G7" s="7"/>
      <c r="H7" s="6">
        <f>I7</f>
        <v>0</v>
      </c>
      <c r="I7" s="6">
        <v>0</v>
      </c>
      <c r="J7" s="7"/>
    </row>
    <row r="8" customHeight="1" spans="1:10">
      <c r="A8" s="5" t="s">
        <v>182</v>
      </c>
      <c r="B8" s="6">
        <f>C8+H8</f>
        <v>4790</v>
      </c>
      <c r="C8" s="6">
        <f>SUM(D8:G8)</f>
        <v>4790</v>
      </c>
      <c r="D8" s="6">
        <v>4790</v>
      </c>
      <c r="E8" s="6">
        <v>0</v>
      </c>
      <c r="F8" s="6">
        <v>0</v>
      </c>
      <c r="G8" s="6">
        <v>0</v>
      </c>
      <c r="H8" s="6">
        <f>J8+I8</f>
        <v>0</v>
      </c>
      <c r="I8" s="6">
        <v>0</v>
      </c>
      <c r="J8" s="6">
        <v>0</v>
      </c>
    </row>
    <row r="9" customHeight="1" spans="1:10">
      <c r="A9" s="5" t="s">
        <v>183</v>
      </c>
      <c r="B9" s="6">
        <f>C9+H9</f>
        <v>0</v>
      </c>
      <c r="C9" s="6">
        <f>SUM(D9:G9)</f>
        <v>0</v>
      </c>
      <c r="D9" s="6">
        <v>0</v>
      </c>
      <c r="E9" s="6">
        <v>0</v>
      </c>
      <c r="F9" s="6">
        <v>0</v>
      </c>
      <c r="G9" s="6">
        <v>0</v>
      </c>
      <c r="H9" s="6">
        <f>I9+J9</f>
        <v>0</v>
      </c>
      <c r="I9" s="6">
        <v>0</v>
      </c>
      <c r="J9" s="6">
        <v>0</v>
      </c>
    </row>
    <row r="10" customHeight="1" spans="1:10">
      <c r="A10" s="5" t="s">
        <v>184</v>
      </c>
      <c r="B10" s="6">
        <f>C10+H10</f>
        <v>78789</v>
      </c>
      <c r="C10" s="6">
        <f>SUM(D10:G10)</f>
        <v>75464</v>
      </c>
      <c r="D10" s="6">
        <f>D5+D7-D8-D9</f>
        <v>75464</v>
      </c>
      <c r="E10" s="6">
        <f>E5+E7-E8-E9</f>
        <v>0</v>
      </c>
      <c r="F10" s="6">
        <f>F5+F7-F8-F9</f>
        <v>0</v>
      </c>
      <c r="G10" s="6">
        <f>G5-G8-G9</f>
        <v>0</v>
      </c>
      <c r="H10" s="6">
        <f>SUM(I10:J10)</f>
        <v>3325</v>
      </c>
      <c r="I10" s="6">
        <f>I7+I5-I8-I9</f>
        <v>3325</v>
      </c>
      <c r="J10" s="6">
        <f>J5-J8-J9</f>
        <v>0</v>
      </c>
    </row>
    <row r="11" ht="15.55" customHeight="1"/>
    <row r="12" ht="15.55" customHeight="1"/>
    <row r="13" ht="15.55" customHeight="1"/>
    <row r="14" ht="15.55" customHeight="1"/>
    <row r="15" ht="15.55" customHeight="1"/>
    <row r="16" ht="15.55" customHeight="1"/>
    <row r="17" ht="15.55" customHeight="1"/>
    <row r="18" ht="15.55" customHeight="1"/>
    <row r="19" ht="15.55" customHeight="1"/>
  </sheetData>
  <mergeCells count="6">
    <mergeCell ref="A1:J1"/>
    <mergeCell ref="A2:J2"/>
    <mergeCell ref="C3:G3"/>
    <mergeCell ref="H3:J3"/>
    <mergeCell ref="A3:A4"/>
    <mergeCell ref="B3:B4"/>
  </mergeCells>
  <printOptions gridLines="1"/>
  <pageMargins left="0.251388888888889" right="0.251388888888889" top="0.751388888888889" bottom="0.751388888888889" header="0.297916666666667" footer="0.297916666666667"/>
  <pageSetup paperSize="1" scale="86" firstPageNumber="3" fitToHeight="0" orientation="landscape" useFirstPageNumber="1" horizontalDpi="600"/>
  <headerFooter alignWithMargins="0" scaleWithDoc="0">
    <oddFooter>&amp;C&amp;16-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夜幕丶</cp:lastModifiedBy>
  <dcterms:created xsi:type="dcterms:W3CDTF">2021-08-26T08:29:00Z</dcterms:created>
  <dcterms:modified xsi:type="dcterms:W3CDTF">2021-12-03T01:18:08Z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