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1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<sst xmlns="http://schemas.openxmlformats.org/spreadsheetml/2006/main" count="48">
  <si>
    <t>附件2：</t>
  </si>
  <si>
    <r>
      <rPr>
        <b/>
        <sz val="20"/>
        <rFont val="Times New Roman"/>
        <charset val="0"/>
      </rPr>
      <t>2020</t>
    </r>
    <r>
      <rPr>
        <b/>
        <sz val="20"/>
        <rFont val="仿宋"/>
        <charset val="134"/>
      </rPr>
      <t>年沙坡头区预算支出调整明细表</t>
    </r>
  </si>
  <si>
    <r>
      <rPr>
        <sz val="11"/>
        <rFont val="仿宋"/>
        <charset val="134"/>
      </rPr>
      <t>单位：万元</t>
    </r>
  </si>
  <si>
    <t>预  算  科  目</t>
  </si>
  <si>
    <t>调整前预算安排数</t>
  </si>
  <si>
    <t>本次调整数</t>
  </si>
  <si>
    <t>调整后预算安排数</t>
  </si>
  <si>
    <t>小计</t>
  </si>
  <si>
    <t>短收调减</t>
  </si>
  <si>
    <t>债券调增</t>
  </si>
  <si>
    <r>
      <rPr>
        <b/>
        <sz val="12"/>
        <rFont val="仿宋_GB2312"/>
        <charset val="134"/>
      </rPr>
      <t>支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出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合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计</t>
    </r>
  </si>
  <si>
    <r>
      <rPr>
        <b/>
        <sz val="12"/>
        <rFont val="Times New Roman"/>
        <charset val="0"/>
      </rPr>
      <t xml:space="preserve">    </t>
    </r>
    <r>
      <rPr>
        <b/>
        <sz val="12"/>
        <rFont val="仿宋_GB2312"/>
        <charset val="134"/>
      </rPr>
      <t>一般公共预算支出</t>
    </r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</si>
  <si>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</si>
  <si>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</si>
  <si>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</si>
  <si>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</si>
  <si>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</si>
  <si>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</si>
  <si>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</si>
  <si>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</si>
  <si>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九、卫生健康</t>
  </si>
  <si>
    <t>十、节能环保</t>
  </si>
  <si>
    <t>十一、城乡社区</t>
  </si>
  <si>
    <t>十二、农林水</t>
  </si>
  <si>
    <t>十三、交通运输</t>
  </si>
  <si>
    <t>十四、资源勘探工业信息等</t>
  </si>
  <si>
    <t>十五、商业服务业等</t>
  </si>
  <si>
    <t>十六、金融</t>
  </si>
  <si>
    <t>十七、援助其他地区</t>
  </si>
  <si>
    <t>十八、自然资源海洋气象等</t>
  </si>
  <si>
    <t>十九、住房保障</t>
  </si>
  <si>
    <t>二十、粮油物资储备</t>
  </si>
  <si>
    <t>二十一、灾害防治及应急管理</t>
  </si>
  <si>
    <t>二十二、预备费</t>
  </si>
  <si>
    <t>二十三、其他支出</t>
  </si>
  <si>
    <t>二十四、债务付息</t>
  </si>
  <si>
    <r>
      <rPr>
        <b/>
        <sz val="12"/>
        <rFont val="Times New Roman"/>
        <charset val="0"/>
      </rPr>
      <t xml:space="preserve">    </t>
    </r>
    <r>
      <rPr>
        <b/>
        <sz val="12"/>
        <rFont val="仿宋_GB2312"/>
        <charset val="134"/>
      </rPr>
      <t>政府性基金预算支出</t>
    </r>
  </si>
  <si>
    <t>一、科学技术</t>
  </si>
  <si>
    <t>二、文化旅游体育与传媒</t>
  </si>
  <si>
    <t>三、社会保障和就业</t>
  </si>
  <si>
    <t>四、城乡社区</t>
  </si>
  <si>
    <t>五、农林水</t>
  </si>
  <si>
    <t>六、交通运输</t>
  </si>
  <si>
    <t>七、资源勘探工业信息等</t>
  </si>
  <si>
    <t>八、金融</t>
  </si>
  <si>
    <t>九、其他支出</t>
  </si>
  <si>
    <t>十、债务付息</t>
  </si>
  <si>
    <t>十一、抗疫特别国债安排的支出</t>
  </si>
</sst>
</file>

<file path=xl/styles.xml><?xml version="1.0" encoding="utf-8"?>
<styleSheet xmlns="http://schemas.openxmlformats.org/spreadsheetml/2006/main">
  <numFmts count="5">
    <numFmt numFmtId="176" formatCode="#,##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b/>
      <sz val="20"/>
      <name val="Times New Roman"/>
      <charset val="0"/>
    </font>
    <font>
      <sz val="12"/>
      <name val="Times New Roman"/>
      <charset val="0"/>
    </font>
    <font>
      <sz val="11"/>
      <name val="Times New Roman"/>
      <charset val="0"/>
    </font>
    <font>
      <b/>
      <sz val="12"/>
      <name val="仿宋_GB2312"/>
      <charset val="134"/>
    </font>
    <font>
      <b/>
      <sz val="12"/>
      <name val="Times New Roman"/>
      <charset val="0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name val="仿宋"/>
      <charset val="134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176" fontId="7" fillId="0" borderId="8" xfId="8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8" xfId="8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C47" sqref="C47"/>
    </sheetView>
  </sheetViews>
  <sheetFormatPr defaultColWidth="8.88888888888889" defaultRowHeight="14.4" outlineLevelCol="5"/>
  <cols>
    <col min="1" max="1" width="31.7777777777778" customWidth="1"/>
    <col min="2" max="2" width="9.44444444444444"/>
    <col min="6" max="6" width="18.4444444444444" customWidth="1"/>
  </cols>
  <sheetData>
    <row r="1" ht="15.6" spans="1:6">
      <c r="A1" s="1" t="s">
        <v>0</v>
      </c>
      <c r="B1" s="2"/>
      <c r="C1" s="2"/>
      <c r="D1" s="2"/>
      <c r="E1" s="2"/>
      <c r="F1" s="2"/>
    </row>
    <row r="2" ht="25.8" spans="1:6">
      <c r="A2" s="3" t="s">
        <v>1</v>
      </c>
      <c r="B2" s="3"/>
      <c r="C2" s="3"/>
      <c r="D2" s="3"/>
      <c r="E2" s="3"/>
      <c r="F2" s="3"/>
    </row>
    <row r="3" ht="15.6" spans="1:6">
      <c r="A3" s="4"/>
      <c r="B3" s="4"/>
      <c r="C3" s="4"/>
      <c r="D3" s="4"/>
      <c r="E3" s="2"/>
      <c r="F3" s="5" t="s">
        <v>2</v>
      </c>
    </row>
    <row r="4" ht="15.6" spans="1:6">
      <c r="A4" s="6" t="s">
        <v>3</v>
      </c>
      <c r="B4" s="6" t="s">
        <v>4</v>
      </c>
      <c r="C4" s="7" t="s">
        <v>5</v>
      </c>
      <c r="D4" s="8"/>
      <c r="E4" s="9"/>
      <c r="F4" s="6" t="s">
        <v>6</v>
      </c>
    </row>
    <row r="5" ht="31.2" spans="1:6">
      <c r="A5" s="10"/>
      <c r="B5" s="10"/>
      <c r="C5" s="6" t="s">
        <v>7</v>
      </c>
      <c r="D5" s="6" t="s">
        <v>8</v>
      </c>
      <c r="E5" s="6" t="s">
        <v>9</v>
      </c>
      <c r="F5" s="11"/>
    </row>
    <row r="6" ht="15.6" spans="1:6">
      <c r="A6" s="12" t="s">
        <v>10</v>
      </c>
      <c r="B6" s="13">
        <f t="shared" ref="B6:F6" si="0">SUM(B7+B32)</f>
        <v>101520</v>
      </c>
      <c r="C6" s="13">
        <f t="shared" si="0"/>
        <v>19993</v>
      </c>
      <c r="D6" s="13">
        <f t="shared" si="0"/>
        <v>-3100</v>
      </c>
      <c r="E6" s="13">
        <f t="shared" si="0"/>
        <v>23093</v>
      </c>
      <c r="F6" s="13">
        <f t="shared" si="0"/>
        <v>121513</v>
      </c>
    </row>
    <row r="7" ht="15.6" spans="1:6">
      <c r="A7" s="14" t="s">
        <v>11</v>
      </c>
      <c r="B7" s="13">
        <f t="shared" ref="B7:F7" si="1">SUM(B8:B31)</f>
        <v>101520</v>
      </c>
      <c r="C7" s="13">
        <f t="shared" si="1"/>
        <v>14400</v>
      </c>
      <c r="D7" s="13">
        <f t="shared" si="1"/>
        <v>-3100</v>
      </c>
      <c r="E7" s="13">
        <f t="shared" si="1"/>
        <v>17500</v>
      </c>
      <c r="F7" s="13">
        <f t="shared" si="1"/>
        <v>115920</v>
      </c>
    </row>
    <row r="8" ht="15.6" spans="1:6">
      <c r="A8" s="15" t="s">
        <v>12</v>
      </c>
      <c r="B8" s="16">
        <v>12387</v>
      </c>
      <c r="C8" s="17">
        <f t="shared" ref="C8:C43" si="2">D8+E8</f>
        <v>0</v>
      </c>
      <c r="D8" s="16"/>
      <c r="E8" s="16"/>
      <c r="F8" s="16">
        <f t="shared" ref="F8:F22" si="3">SUM(B8:C8)</f>
        <v>12387</v>
      </c>
    </row>
    <row r="9" ht="15.6" spans="1:6">
      <c r="A9" s="15" t="s">
        <v>13</v>
      </c>
      <c r="B9" s="16"/>
      <c r="C9" s="17">
        <f t="shared" si="2"/>
        <v>0</v>
      </c>
      <c r="D9" s="16"/>
      <c r="E9" s="16"/>
      <c r="F9" s="16"/>
    </row>
    <row r="10" ht="15.6" spans="1:6">
      <c r="A10" s="15" t="s">
        <v>14</v>
      </c>
      <c r="B10" s="16"/>
      <c r="C10" s="17">
        <f t="shared" si="2"/>
        <v>0</v>
      </c>
      <c r="D10" s="16"/>
      <c r="E10" s="16"/>
      <c r="F10" s="16">
        <f t="shared" si="3"/>
        <v>0</v>
      </c>
    </row>
    <row r="11" ht="15.6" spans="1:6">
      <c r="A11" s="18" t="s">
        <v>15</v>
      </c>
      <c r="B11" s="16">
        <v>1496</v>
      </c>
      <c r="C11" s="17">
        <f t="shared" si="2"/>
        <v>0</v>
      </c>
      <c r="D11" s="16"/>
      <c r="E11" s="16"/>
      <c r="F11" s="16">
        <f t="shared" si="3"/>
        <v>1496</v>
      </c>
    </row>
    <row r="12" ht="15.6" spans="1:6">
      <c r="A12" s="18" t="s">
        <v>16</v>
      </c>
      <c r="B12" s="16">
        <v>28359</v>
      </c>
      <c r="C12" s="17">
        <f t="shared" si="2"/>
        <v>2112</v>
      </c>
      <c r="D12" s="16"/>
      <c r="E12" s="16">
        <f>1926+186</f>
        <v>2112</v>
      </c>
      <c r="F12" s="16">
        <f t="shared" si="3"/>
        <v>30471</v>
      </c>
    </row>
    <row r="13" ht="15.6" spans="1:6">
      <c r="A13" s="18" t="s">
        <v>17</v>
      </c>
      <c r="B13" s="16">
        <v>859</v>
      </c>
      <c r="C13" s="17">
        <f t="shared" si="2"/>
        <v>0</v>
      </c>
      <c r="D13" s="16"/>
      <c r="E13" s="16"/>
      <c r="F13" s="16">
        <f t="shared" si="3"/>
        <v>859</v>
      </c>
    </row>
    <row r="14" ht="15.6" spans="1:6">
      <c r="A14" s="18" t="s">
        <v>18</v>
      </c>
      <c r="B14" s="16">
        <v>678</v>
      </c>
      <c r="C14" s="17">
        <f t="shared" si="2"/>
        <v>400</v>
      </c>
      <c r="D14" s="16"/>
      <c r="E14" s="16">
        <v>400</v>
      </c>
      <c r="F14" s="16">
        <f t="shared" si="3"/>
        <v>1078</v>
      </c>
    </row>
    <row r="15" ht="15.6" spans="1:6">
      <c r="A15" s="18" t="s">
        <v>19</v>
      </c>
      <c r="B15" s="16">
        <v>10785</v>
      </c>
      <c r="C15" s="17">
        <f t="shared" si="2"/>
        <v>0</v>
      </c>
      <c r="D15" s="16"/>
      <c r="E15" s="16"/>
      <c r="F15" s="16">
        <f t="shared" si="3"/>
        <v>10785</v>
      </c>
    </row>
    <row r="16" ht="15.6" spans="1:6">
      <c r="A16" s="18" t="s">
        <v>20</v>
      </c>
      <c r="B16" s="16">
        <v>11018</v>
      </c>
      <c r="C16" s="17">
        <f t="shared" si="2"/>
        <v>2600</v>
      </c>
      <c r="D16" s="16"/>
      <c r="E16" s="16">
        <v>2600</v>
      </c>
      <c r="F16" s="16">
        <f t="shared" si="3"/>
        <v>13618</v>
      </c>
    </row>
    <row r="17" ht="15.6" spans="1:6">
      <c r="A17" s="18" t="s">
        <v>21</v>
      </c>
      <c r="B17" s="16">
        <v>124</v>
      </c>
      <c r="C17" s="17">
        <f t="shared" si="2"/>
        <v>3418</v>
      </c>
      <c r="D17" s="16"/>
      <c r="E17" s="16">
        <v>3418</v>
      </c>
      <c r="F17" s="16">
        <f t="shared" si="3"/>
        <v>3542</v>
      </c>
    </row>
    <row r="18" ht="15.6" spans="1:6">
      <c r="A18" s="18" t="s">
        <v>22</v>
      </c>
      <c r="B18" s="16">
        <v>6456</v>
      </c>
      <c r="C18" s="17">
        <f t="shared" si="2"/>
        <v>1140</v>
      </c>
      <c r="D18" s="16"/>
      <c r="E18" s="16">
        <v>1140</v>
      </c>
      <c r="F18" s="16">
        <f t="shared" si="3"/>
        <v>7596</v>
      </c>
    </row>
    <row r="19" ht="15.6" spans="1:6">
      <c r="A19" s="18" t="s">
        <v>23</v>
      </c>
      <c r="B19" s="16">
        <v>13271</v>
      </c>
      <c r="C19" s="17">
        <f t="shared" si="2"/>
        <v>7170</v>
      </c>
      <c r="D19" s="16"/>
      <c r="E19" s="16">
        <v>7170</v>
      </c>
      <c r="F19" s="16">
        <f t="shared" si="3"/>
        <v>20441</v>
      </c>
    </row>
    <row r="20" ht="15.6" spans="1:6">
      <c r="A20" s="18" t="s">
        <v>24</v>
      </c>
      <c r="B20" s="16">
        <v>1006</v>
      </c>
      <c r="C20" s="17">
        <f t="shared" si="2"/>
        <v>280</v>
      </c>
      <c r="D20" s="16"/>
      <c r="E20" s="16">
        <v>280</v>
      </c>
      <c r="F20" s="16">
        <f t="shared" si="3"/>
        <v>1286</v>
      </c>
    </row>
    <row r="21" ht="15.6" spans="1:6">
      <c r="A21" s="18" t="s">
        <v>25</v>
      </c>
      <c r="B21" s="16">
        <v>162</v>
      </c>
      <c r="C21" s="17">
        <f t="shared" si="2"/>
        <v>0</v>
      </c>
      <c r="D21" s="16"/>
      <c r="E21" s="16"/>
      <c r="F21" s="16">
        <f t="shared" si="3"/>
        <v>162</v>
      </c>
    </row>
    <row r="22" ht="15.6" spans="1:6">
      <c r="A22" s="18" t="s">
        <v>26</v>
      </c>
      <c r="B22" s="16"/>
      <c r="C22" s="17">
        <f t="shared" si="2"/>
        <v>0</v>
      </c>
      <c r="D22" s="16"/>
      <c r="E22" s="16"/>
      <c r="F22" s="16">
        <f t="shared" si="3"/>
        <v>0</v>
      </c>
    </row>
    <row r="23" ht="15.6" spans="1:6">
      <c r="A23" s="18" t="s">
        <v>27</v>
      </c>
      <c r="B23" s="16"/>
      <c r="C23" s="17">
        <f t="shared" si="2"/>
        <v>0</v>
      </c>
      <c r="D23" s="16"/>
      <c r="E23" s="16"/>
      <c r="F23" s="16"/>
    </row>
    <row r="24" ht="15.6" spans="1:6">
      <c r="A24" s="18" t="s">
        <v>28</v>
      </c>
      <c r="B24" s="16"/>
      <c r="C24" s="17">
        <f t="shared" si="2"/>
        <v>0</v>
      </c>
      <c r="D24" s="16"/>
      <c r="E24" s="16"/>
      <c r="F24" s="16"/>
    </row>
    <row r="25" ht="15.6" spans="1:6">
      <c r="A25" s="18" t="s">
        <v>29</v>
      </c>
      <c r="B25" s="16">
        <v>247</v>
      </c>
      <c r="C25" s="17">
        <f t="shared" si="2"/>
        <v>0</v>
      </c>
      <c r="D25" s="16"/>
      <c r="E25" s="16"/>
      <c r="F25" s="16">
        <f t="shared" ref="F25:F31" si="4">SUM(B25:C25)</f>
        <v>247</v>
      </c>
    </row>
    <row r="26" ht="15.6" spans="1:6">
      <c r="A26" s="18" t="s">
        <v>30</v>
      </c>
      <c r="B26" s="16">
        <v>5010</v>
      </c>
      <c r="C26" s="17">
        <f t="shared" si="2"/>
        <v>0</v>
      </c>
      <c r="D26" s="16"/>
      <c r="E26" s="16"/>
      <c r="F26" s="16">
        <f t="shared" si="4"/>
        <v>5010</v>
      </c>
    </row>
    <row r="27" ht="15.6" spans="1:6">
      <c r="A27" s="18" t="s">
        <v>31</v>
      </c>
      <c r="B27" s="16">
        <v>100</v>
      </c>
      <c r="C27" s="17">
        <f t="shared" si="2"/>
        <v>0</v>
      </c>
      <c r="D27" s="16"/>
      <c r="E27" s="16"/>
      <c r="F27" s="16">
        <f t="shared" si="4"/>
        <v>100</v>
      </c>
    </row>
    <row r="28" ht="15.6" spans="1:6">
      <c r="A28" s="18" t="s">
        <v>32</v>
      </c>
      <c r="B28" s="16">
        <v>375</v>
      </c>
      <c r="C28" s="17">
        <f t="shared" si="2"/>
        <v>380</v>
      </c>
      <c r="D28" s="16"/>
      <c r="E28" s="16">
        <v>380</v>
      </c>
      <c r="F28" s="16">
        <f t="shared" si="4"/>
        <v>755</v>
      </c>
    </row>
    <row r="29" ht="15.6" spans="1:6">
      <c r="A29" s="18" t="s">
        <v>33</v>
      </c>
      <c r="B29" s="16">
        <v>1100</v>
      </c>
      <c r="C29" s="17">
        <f t="shared" si="2"/>
        <v>0</v>
      </c>
      <c r="D29" s="16"/>
      <c r="E29" s="16"/>
      <c r="F29" s="16">
        <f t="shared" si="4"/>
        <v>1100</v>
      </c>
    </row>
    <row r="30" ht="15.6" spans="1:6">
      <c r="A30" s="18" t="s">
        <v>34</v>
      </c>
      <c r="B30" s="16">
        <v>5536</v>
      </c>
      <c r="C30" s="17">
        <f t="shared" si="2"/>
        <v>-3100</v>
      </c>
      <c r="D30" s="16">
        <v>-3100</v>
      </c>
      <c r="E30" s="16"/>
      <c r="F30" s="16">
        <f t="shared" si="4"/>
        <v>2436</v>
      </c>
    </row>
    <row r="31" ht="15.6" spans="1:6">
      <c r="A31" s="18" t="s">
        <v>35</v>
      </c>
      <c r="B31" s="16">
        <v>2551</v>
      </c>
      <c r="C31" s="17">
        <f t="shared" si="2"/>
        <v>0</v>
      </c>
      <c r="D31" s="16"/>
      <c r="E31" s="16"/>
      <c r="F31" s="16">
        <f t="shared" si="4"/>
        <v>2551</v>
      </c>
    </row>
    <row r="32" ht="15.6" spans="1:6">
      <c r="A32" s="14" t="s">
        <v>36</v>
      </c>
      <c r="B32" s="17">
        <f t="shared" ref="B32:F32" si="5">SUM(B33:B43)</f>
        <v>0</v>
      </c>
      <c r="C32" s="13">
        <f t="shared" si="2"/>
        <v>5593</v>
      </c>
      <c r="D32" s="13">
        <f t="shared" si="5"/>
        <v>0</v>
      </c>
      <c r="E32" s="13">
        <f t="shared" si="5"/>
        <v>5593</v>
      </c>
      <c r="F32" s="13">
        <f t="shared" si="5"/>
        <v>5593</v>
      </c>
    </row>
    <row r="33" ht="15.6" spans="1:6">
      <c r="A33" s="15" t="s">
        <v>37</v>
      </c>
      <c r="B33" s="19"/>
      <c r="C33" s="17">
        <f t="shared" si="2"/>
        <v>0</v>
      </c>
      <c r="D33" s="19"/>
      <c r="E33" s="19"/>
      <c r="F33" s="19"/>
    </row>
    <row r="34" ht="15.6" spans="1:6">
      <c r="A34" s="15" t="s">
        <v>38</v>
      </c>
      <c r="B34" s="19"/>
      <c r="C34" s="17">
        <f t="shared" si="2"/>
        <v>0</v>
      </c>
      <c r="D34" s="19"/>
      <c r="E34" s="19"/>
      <c r="F34" s="19"/>
    </row>
    <row r="35" ht="15.6" spans="1:6">
      <c r="A35" s="15" t="s">
        <v>39</v>
      </c>
      <c r="B35" s="19"/>
      <c r="C35" s="17">
        <f t="shared" si="2"/>
        <v>0</v>
      </c>
      <c r="D35" s="19"/>
      <c r="E35" s="19"/>
      <c r="F35" s="19"/>
    </row>
    <row r="36" ht="15.6" spans="1:6">
      <c r="A36" s="15" t="s">
        <v>40</v>
      </c>
      <c r="B36" s="19"/>
      <c r="C36" s="17">
        <f t="shared" si="2"/>
        <v>0</v>
      </c>
      <c r="D36" s="19"/>
      <c r="E36" s="19"/>
      <c r="F36" s="19"/>
    </row>
    <row r="37" ht="15.6" spans="1:6">
      <c r="A37" s="15" t="s">
        <v>41</v>
      </c>
      <c r="B37" s="19"/>
      <c r="C37" s="17">
        <f t="shared" si="2"/>
        <v>0</v>
      </c>
      <c r="D37" s="19"/>
      <c r="E37" s="19"/>
      <c r="F37" s="19"/>
    </row>
    <row r="38" ht="15.6" spans="1:6">
      <c r="A38" s="15" t="s">
        <v>42</v>
      </c>
      <c r="B38" s="19"/>
      <c r="C38" s="17">
        <f t="shared" si="2"/>
        <v>0</v>
      </c>
      <c r="D38" s="19"/>
      <c r="E38" s="19"/>
      <c r="F38" s="19"/>
    </row>
    <row r="39" ht="15.6" spans="1:6">
      <c r="A39" s="15" t="s">
        <v>43</v>
      </c>
      <c r="B39" s="19"/>
      <c r="C39" s="17">
        <f t="shared" si="2"/>
        <v>0</v>
      </c>
      <c r="D39" s="19"/>
      <c r="E39" s="19"/>
      <c r="F39" s="19"/>
    </row>
    <row r="40" ht="15.6" spans="1:6">
      <c r="A40" s="15" t="s">
        <v>44</v>
      </c>
      <c r="B40" s="19"/>
      <c r="C40" s="17">
        <f t="shared" si="2"/>
        <v>0</v>
      </c>
      <c r="D40" s="19"/>
      <c r="E40" s="19"/>
      <c r="F40" s="19"/>
    </row>
    <row r="41" ht="15.6" spans="1:6">
      <c r="A41" s="15" t="s">
        <v>45</v>
      </c>
      <c r="B41" s="19"/>
      <c r="C41" s="17">
        <f t="shared" si="2"/>
        <v>0</v>
      </c>
      <c r="D41" s="19"/>
      <c r="E41" s="19"/>
      <c r="F41" s="19"/>
    </row>
    <row r="42" ht="15.6" spans="1:6">
      <c r="A42" s="15" t="s">
        <v>46</v>
      </c>
      <c r="B42" s="19"/>
      <c r="C42" s="17">
        <f t="shared" si="2"/>
        <v>0</v>
      </c>
      <c r="D42" s="19"/>
      <c r="E42" s="19"/>
      <c r="F42" s="19"/>
    </row>
    <row r="43" ht="15.6" spans="1:6">
      <c r="A43" s="15" t="s">
        <v>47</v>
      </c>
      <c r="B43" s="19"/>
      <c r="C43" s="17">
        <f t="shared" si="2"/>
        <v>5593</v>
      </c>
      <c r="D43" s="19"/>
      <c r="E43" s="16">
        <v>5593</v>
      </c>
      <c r="F43" s="16">
        <f>SUM(B43:C43)</f>
        <v>5593</v>
      </c>
    </row>
  </sheetData>
  <mergeCells count="5">
    <mergeCell ref="A2:F2"/>
    <mergeCell ref="C4:E4"/>
    <mergeCell ref="A4:A5"/>
    <mergeCell ref="B4:B5"/>
    <mergeCell ref="F4:F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种花</cp:lastModifiedBy>
  <dcterms:created xsi:type="dcterms:W3CDTF">2020-11-09T02:11:00Z</dcterms:created>
  <dcterms:modified xsi:type="dcterms:W3CDTF">2020-11-09T02:17:26Z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