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<sst xmlns="http://schemas.openxmlformats.org/spreadsheetml/2006/main" count="44">
  <si>
    <t>附件2</t>
  </si>
  <si>
    <t>自治区财政衔接推进乡村振兴补助资金调整指标明细表</t>
  </si>
  <si>
    <t>单位：万元</t>
  </si>
  <si>
    <t>序号</t>
  </si>
  <si>
    <t>项目名称</t>
  </si>
  <si>
    <t>拨款单位</t>
  </si>
  <si>
    <t>自治区下达资金指标文号</t>
  </si>
  <si>
    <t>中卫市下达资金指标文号</t>
  </si>
  <si>
    <t>功能分类科目</t>
  </si>
  <si>
    <t xml:space="preserve">政府经济分类科目 </t>
  </si>
  <si>
    <t>部门经济分类科目</t>
  </si>
  <si>
    <t>调整金额</t>
  </si>
  <si>
    <t>专管员</t>
  </si>
  <si>
    <t>备注</t>
  </si>
  <si>
    <t>科目代码</t>
  </si>
  <si>
    <t>科目名称</t>
  </si>
  <si>
    <t>2024年安置脱贫人口村级公益性岗位就业项目</t>
  </si>
  <si>
    <t>东园镇</t>
  </si>
  <si>
    <t>宁财（农）指标〔2024〕122号</t>
  </si>
  <si>
    <t>卫财〔2024〕56号</t>
  </si>
  <si>
    <t>社会发展</t>
  </si>
  <si>
    <t>其他对个人和家庭补助</t>
  </si>
  <si>
    <t>宣和镇</t>
  </si>
  <si>
    <t>永康镇</t>
  </si>
  <si>
    <t>兴仁镇</t>
  </si>
  <si>
    <t>柔远镇</t>
  </si>
  <si>
    <t>常乐镇</t>
  </si>
  <si>
    <t>香山乡三眼井村枸杞基地改良项目</t>
  </si>
  <si>
    <t>香山乡</t>
  </si>
  <si>
    <t>宁财（农）指标〔2024〕119号</t>
  </si>
  <si>
    <t>卫财〔2024〕58号</t>
  </si>
  <si>
    <t>生产发展</t>
  </si>
  <si>
    <t>基础设施建设</t>
  </si>
  <si>
    <t>宣和镇赵滩等村高标准农田建设项目水源工程</t>
  </si>
  <si>
    <t>区农技中心</t>
  </si>
  <si>
    <t>农村基础设施建设</t>
  </si>
  <si>
    <t>2024年脱贫人口技能培训项目</t>
  </si>
  <si>
    <t>区乡村振兴服务中心</t>
  </si>
  <si>
    <t>“雨露计划”补助项目</t>
  </si>
  <si>
    <t>包装卫生香补助</t>
  </si>
  <si>
    <t>其他对企业的补助</t>
  </si>
  <si>
    <t>朝天椒、小茴香产业扶持项目</t>
  </si>
  <si>
    <r>
      <rPr>
        <b/>
        <sz val="10"/>
        <rFont val="方正书宋_GBK"/>
        <charset val="134"/>
      </rPr>
      <t>合</t>
    </r>
    <r>
      <rPr>
        <b/>
        <sz val="10"/>
        <rFont val="Times New Roman"/>
        <charset val="134"/>
      </rPr>
      <t xml:space="preserve">     </t>
    </r>
    <r>
      <rPr>
        <b/>
        <sz val="10"/>
        <rFont val="方正书宋_GBK"/>
        <charset val="134"/>
      </rPr>
      <t>计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</si>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</sst>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0"/>
      <name val="宋体"/>
      <charset val="134"/>
    </font>
    <font>
      <b/>
      <sz val="10"/>
      <name val="方正书宋_GBK"/>
      <charset val="134"/>
    </font>
    <font>
      <b/>
      <sz val="10"/>
      <name val="Times New Roman"/>
      <charset val="134"/>
    </font>
    <font>
      <sz val="9"/>
      <name val="宋体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0"/>
      <scheme val="minor"/>
    </font>
    <font>
      <sz val="9"/>
      <color theme="1"/>
      <name val="仿宋_GB2312"/>
      <charset val="134"/>
    </font>
    <font>
      <b/>
      <sz val="11"/>
      <name val="Times New Roman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5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36" fillId="13" borderId="15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 shrinkToFi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1" fillId="0" borderId="4" xfId="8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 shrinkToFit="1"/>
    </xf>
    <xf numFmtId="0" fontId="11" fillId="0" borderId="3" xfId="8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zoomScale="90" zoomScaleNormal="90" topLeftCell="A5" workbookViewId="0">
      <selection activeCell="S21" sqref="S21"/>
    </sheetView>
  </sheetViews>
  <sheetFormatPr defaultColWidth="9" defaultRowHeight="20.25"/>
  <cols>
    <col min="1" max="1" width="5.40833333333333" style="4" customWidth="1"/>
    <col min="2" max="2" width="12.5" style="5" customWidth="1"/>
    <col min="3" max="4" width="8.125" style="5" customWidth="1"/>
    <col min="5" max="5" width="10.625" style="5" customWidth="1"/>
    <col min="6" max="6" width="8.25" style="1" customWidth="1"/>
    <col min="7" max="7" width="8" style="1" customWidth="1"/>
    <col min="8" max="8" width="7.875" style="1" customWidth="1"/>
    <col min="9" max="9" width="9.625" style="1" customWidth="1"/>
    <col min="10" max="10" width="8.125" style="1" customWidth="1"/>
    <col min="11" max="11" width="9.625" style="1" customWidth="1"/>
    <col min="12" max="12" width="12.125" style="5" customWidth="1"/>
    <col min="13" max="13" width="20.8333333333333" style="1" customWidth="1"/>
    <col min="14" max="14" width="6.875" style="5" customWidth="1"/>
    <col min="15" max="15" width="8" style="1" customWidth="1"/>
    <col min="16" max="16" width="7.875" style="1" customWidth="1"/>
    <col min="17" max="17" width="8.25" style="1" customWidth="1"/>
    <col min="18" max="18" width="11.25" style="1" customWidth="1"/>
    <col min="19" max="19" width="8.375" style="1" customWidth="1"/>
    <col min="20" max="20" width="10.5" style="1" customWidth="1"/>
    <col min="21" max="21" width="10.55" style="1" customWidth="1"/>
    <col min="22" max="22" width="6.5" style="1" customWidth="1"/>
    <col min="23" max="23" width="5.75" style="1" customWidth="1"/>
    <col min="24" max="16384" width="9" style="1"/>
  </cols>
  <sheetData>
    <row r="1" s="1" customFormat="1" ht="27" customHeight="1" spans="1:14">
      <c r="A1" s="6" t="s">
        <v>0</v>
      </c>
      <c r="B1" s="6"/>
      <c r="C1" s="7"/>
      <c r="D1" s="5"/>
      <c r="E1" s="5"/>
      <c r="L1" s="5"/>
      <c r="N1" s="5"/>
    </row>
    <row r="2" s="1" customFormat="1" ht="22.5" spans="1:23">
      <c r="A2" s="4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="1" customFormat="1" spans="1:23">
      <c r="A3" s="4"/>
      <c r="B3" s="10"/>
      <c r="C3" s="10"/>
      <c r="D3" s="11"/>
      <c r="E3" s="11"/>
      <c r="F3" s="11"/>
      <c r="G3" s="12"/>
      <c r="H3" s="11"/>
      <c r="I3" s="12"/>
      <c r="J3" s="11"/>
      <c r="K3" s="12"/>
      <c r="L3" s="59"/>
      <c r="M3" s="59"/>
      <c r="N3" s="59"/>
      <c r="O3" s="11"/>
      <c r="P3" s="12"/>
      <c r="Q3" s="11"/>
      <c r="R3" s="12"/>
      <c r="S3" s="11"/>
      <c r="T3" s="12"/>
      <c r="U3" s="79" t="s">
        <v>2</v>
      </c>
      <c r="V3" s="80"/>
      <c r="W3" s="80"/>
    </row>
    <row r="4" s="2" customFormat="1" ht="30" customHeight="1" spans="1:23">
      <c r="A4" s="13" t="s">
        <v>3</v>
      </c>
      <c r="B4" s="13" t="s">
        <v>4</v>
      </c>
      <c r="C4" s="14" t="s">
        <v>5</v>
      </c>
      <c r="D4" s="15" t="s">
        <v>6</v>
      </c>
      <c r="E4" s="15" t="s">
        <v>7</v>
      </c>
      <c r="F4" s="16" t="s">
        <v>8</v>
      </c>
      <c r="G4" s="17"/>
      <c r="H4" s="16" t="s">
        <v>9</v>
      </c>
      <c r="I4" s="17"/>
      <c r="J4" s="16" t="s">
        <v>10</v>
      </c>
      <c r="K4" s="17"/>
      <c r="L4" s="13" t="s">
        <v>11</v>
      </c>
      <c r="M4" s="13" t="s">
        <v>4</v>
      </c>
      <c r="N4" s="14" t="s">
        <v>5</v>
      </c>
      <c r="O4" s="16" t="s">
        <v>8</v>
      </c>
      <c r="P4" s="17"/>
      <c r="Q4" s="16" t="s">
        <v>9</v>
      </c>
      <c r="R4" s="17"/>
      <c r="S4" s="16" t="s">
        <v>10</v>
      </c>
      <c r="T4" s="17"/>
      <c r="U4" s="13" t="s">
        <v>11</v>
      </c>
      <c r="V4" s="81" t="s">
        <v>12</v>
      </c>
      <c r="W4" s="16" t="s">
        <v>13</v>
      </c>
    </row>
    <row r="5" s="2" customFormat="1" ht="29" customHeight="1" spans="1:23">
      <c r="A5" s="18"/>
      <c r="B5" s="18"/>
      <c r="C5" s="17"/>
      <c r="D5" s="19"/>
      <c r="E5" s="19"/>
      <c r="F5" s="20" t="s">
        <v>14</v>
      </c>
      <c r="G5" s="20" t="s">
        <v>15</v>
      </c>
      <c r="H5" s="20" t="s">
        <v>14</v>
      </c>
      <c r="I5" s="20" t="s">
        <v>15</v>
      </c>
      <c r="J5" s="20" t="s">
        <v>14</v>
      </c>
      <c r="K5" s="20" t="s">
        <v>15</v>
      </c>
      <c r="L5" s="18"/>
      <c r="M5" s="18"/>
      <c r="N5" s="17"/>
      <c r="O5" s="14" t="s">
        <v>14</v>
      </c>
      <c r="P5" s="14" t="s">
        <v>15</v>
      </c>
      <c r="Q5" s="14" t="s">
        <v>14</v>
      </c>
      <c r="R5" s="14" t="s">
        <v>15</v>
      </c>
      <c r="S5" s="14" t="s">
        <v>14</v>
      </c>
      <c r="T5" s="14" t="s">
        <v>15</v>
      </c>
      <c r="U5" s="18"/>
      <c r="V5" s="18"/>
      <c r="W5" s="17"/>
    </row>
    <row r="6" s="3" customFormat="1" ht="42" customHeight="1" spans="1:23">
      <c r="A6" s="21">
        <v>1</v>
      </c>
      <c r="B6" s="22" t="s">
        <v>16</v>
      </c>
      <c r="C6" s="23" t="s">
        <v>17</v>
      </c>
      <c r="D6" s="22" t="s">
        <v>18</v>
      </c>
      <c r="E6" s="22" t="s">
        <v>19</v>
      </c>
      <c r="F6" s="24">
        <v>2130506</v>
      </c>
      <c r="G6" s="25" t="s">
        <v>20</v>
      </c>
      <c r="H6" s="26">
        <v>50999</v>
      </c>
      <c r="I6" s="60" t="s">
        <v>21</v>
      </c>
      <c r="J6" s="26">
        <v>30399</v>
      </c>
      <c r="K6" s="60" t="s">
        <v>21</v>
      </c>
      <c r="L6" s="23">
        <v>-1.122041</v>
      </c>
      <c r="M6" s="22" t="s">
        <v>16</v>
      </c>
      <c r="N6" s="61" t="s">
        <v>22</v>
      </c>
      <c r="O6" s="62">
        <v>2130506</v>
      </c>
      <c r="P6" s="63" t="s">
        <v>20</v>
      </c>
      <c r="Q6" s="63">
        <v>50999</v>
      </c>
      <c r="R6" s="63" t="s">
        <v>21</v>
      </c>
      <c r="S6" s="63">
        <v>30399</v>
      </c>
      <c r="T6" s="63" t="s">
        <v>21</v>
      </c>
      <c r="U6" s="32">
        <v>1.122041</v>
      </c>
      <c r="V6" s="82"/>
      <c r="W6" s="32"/>
    </row>
    <row r="7" s="3" customFormat="1" ht="42" customHeight="1" spans="1:23">
      <c r="A7" s="27"/>
      <c r="B7" s="28"/>
      <c r="C7" s="23" t="s">
        <v>23</v>
      </c>
      <c r="D7" s="28"/>
      <c r="E7" s="28"/>
      <c r="F7" s="29"/>
      <c r="G7" s="30"/>
      <c r="H7" s="31"/>
      <c r="I7" s="64"/>
      <c r="J7" s="31"/>
      <c r="K7" s="64"/>
      <c r="L7" s="23">
        <v>-0.1559</v>
      </c>
      <c r="M7" s="28"/>
      <c r="N7" s="65"/>
      <c r="O7" s="66"/>
      <c r="P7" s="67"/>
      <c r="Q7" s="67"/>
      <c r="R7" s="67"/>
      <c r="S7" s="67"/>
      <c r="T7" s="67"/>
      <c r="U7" s="23">
        <v>0.1559</v>
      </c>
      <c r="V7" s="82"/>
      <c r="W7" s="32"/>
    </row>
    <row r="8" s="3" customFormat="1" ht="42" customHeight="1" spans="1:23">
      <c r="A8" s="27"/>
      <c r="B8" s="28"/>
      <c r="C8" s="32" t="s">
        <v>24</v>
      </c>
      <c r="D8" s="28"/>
      <c r="E8" s="28"/>
      <c r="F8" s="29"/>
      <c r="G8" s="30"/>
      <c r="H8" s="31"/>
      <c r="I8" s="64"/>
      <c r="J8" s="31"/>
      <c r="K8" s="64"/>
      <c r="L8" s="23">
        <v>-0.635</v>
      </c>
      <c r="M8" s="28"/>
      <c r="N8" s="65"/>
      <c r="O8" s="66"/>
      <c r="P8" s="67"/>
      <c r="Q8" s="67"/>
      <c r="R8" s="67"/>
      <c r="S8" s="67"/>
      <c r="T8" s="67"/>
      <c r="U8" s="23">
        <v>0.635</v>
      </c>
      <c r="V8" s="82"/>
      <c r="W8" s="32"/>
    </row>
    <row r="9" s="3" customFormat="1" ht="42" customHeight="1" spans="1:23">
      <c r="A9" s="27"/>
      <c r="B9" s="28"/>
      <c r="C9" s="33" t="s">
        <v>25</v>
      </c>
      <c r="D9" s="28"/>
      <c r="E9" s="28"/>
      <c r="F9" s="29"/>
      <c r="G9" s="30"/>
      <c r="H9" s="31"/>
      <c r="I9" s="64"/>
      <c r="J9" s="31"/>
      <c r="K9" s="64"/>
      <c r="L9" s="22">
        <v>-0.0921</v>
      </c>
      <c r="M9" s="28"/>
      <c r="N9" s="68"/>
      <c r="O9" s="66"/>
      <c r="P9" s="67"/>
      <c r="Q9" s="67"/>
      <c r="R9" s="67"/>
      <c r="S9" s="67"/>
      <c r="T9" s="67"/>
      <c r="U9" s="23">
        <v>0.012259</v>
      </c>
      <c r="V9" s="82"/>
      <c r="W9" s="32"/>
    </row>
    <row r="10" s="3" customFormat="1" ht="42" customHeight="1" spans="1:23">
      <c r="A10" s="34"/>
      <c r="B10" s="28"/>
      <c r="C10" s="35"/>
      <c r="D10" s="36"/>
      <c r="E10" s="36"/>
      <c r="F10" s="37"/>
      <c r="G10" s="38"/>
      <c r="H10" s="39"/>
      <c r="I10" s="69"/>
      <c r="J10" s="39"/>
      <c r="K10" s="69"/>
      <c r="L10" s="28"/>
      <c r="M10" s="28"/>
      <c r="N10" s="61" t="s">
        <v>26</v>
      </c>
      <c r="O10" s="66"/>
      <c r="P10" s="67"/>
      <c r="Q10" s="67"/>
      <c r="R10" s="67"/>
      <c r="S10" s="67"/>
      <c r="T10" s="67"/>
      <c r="U10" s="23">
        <v>0.079841</v>
      </c>
      <c r="V10" s="82"/>
      <c r="W10" s="32"/>
    </row>
    <row r="11" s="3" customFormat="1" ht="42" customHeight="1" spans="1:23">
      <c r="A11" s="21">
        <v>2</v>
      </c>
      <c r="B11" s="22" t="s">
        <v>27</v>
      </c>
      <c r="C11" s="33" t="s">
        <v>28</v>
      </c>
      <c r="D11" s="40" t="s">
        <v>29</v>
      </c>
      <c r="E11" s="40" t="s">
        <v>30</v>
      </c>
      <c r="F11" s="26">
        <v>2130505</v>
      </c>
      <c r="G11" s="25" t="s">
        <v>31</v>
      </c>
      <c r="H11" s="25">
        <v>50302</v>
      </c>
      <c r="I11" s="25" t="s">
        <v>32</v>
      </c>
      <c r="J11" s="25">
        <v>31005</v>
      </c>
      <c r="K11" s="25" t="s">
        <v>32</v>
      </c>
      <c r="L11" s="22">
        <v>-72.919718</v>
      </c>
      <c r="M11" s="28"/>
      <c r="N11" s="68"/>
      <c r="O11" s="66"/>
      <c r="P11" s="67"/>
      <c r="Q11" s="67"/>
      <c r="R11" s="67"/>
      <c r="S11" s="67"/>
      <c r="T11" s="67"/>
      <c r="U11" s="23">
        <v>1.585959</v>
      </c>
      <c r="V11" s="82"/>
      <c r="W11" s="32"/>
    </row>
    <row r="12" s="3" customFormat="1" ht="42" customHeight="1" spans="1:23">
      <c r="A12" s="27"/>
      <c r="B12" s="28"/>
      <c r="C12" s="41"/>
      <c r="D12" s="42"/>
      <c r="E12" s="42"/>
      <c r="F12" s="31"/>
      <c r="G12" s="30"/>
      <c r="H12" s="30"/>
      <c r="I12" s="30"/>
      <c r="J12" s="30"/>
      <c r="K12" s="30"/>
      <c r="L12" s="28"/>
      <c r="M12" s="36"/>
      <c r="N12" s="45" t="s">
        <v>28</v>
      </c>
      <c r="O12" s="70"/>
      <c r="P12" s="71"/>
      <c r="Q12" s="71"/>
      <c r="R12" s="71"/>
      <c r="S12" s="71"/>
      <c r="T12" s="71"/>
      <c r="U12" s="23">
        <v>0.3629</v>
      </c>
      <c r="V12" s="82"/>
      <c r="W12" s="32"/>
    </row>
    <row r="13" s="3" customFormat="1" ht="42" customHeight="1" spans="1:23">
      <c r="A13" s="34"/>
      <c r="B13" s="36"/>
      <c r="C13" s="35"/>
      <c r="D13" s="43"/>
      <c r="E13" s="43"/>
      <c r="F13" s="39"/>
      <c r="G13" s="38"/>
      <c r="H13" s="38"/>
      <c r="I13" s="38"/>
      <c r="J13" s="38"/>
      <c r="K13" s="38"/>
      <c r="L13" s="28"/>
      <c r="M13" s="65" t="s">
        <v>33</v>
      </c>
      <c r="N13" s="61" t="s">
        <v>34</v>
      </c>
      <c r="O13" s="49">
        <v>2130504</v>
      </c>
      <c r="P13" s="48" t="s">
        <v>35</v>
      </c>
      <c r="Q13" s="49">
        <v>50302</v>
      </c>
      <c r="R13" s="40" t="s">
        <v>32</v>
      </c>
      <c r="S13" s="49">
        <v>31005</v>
      </c>
      <c r="T13" s="40" t="s">
        <v>32</v>
      </c>
      <c r="U13" s="23">
        <v>70.970859</v>
      </c>
      <c r="V13" s="82"/>
      <c r="W13" s="32"/>
    </row>
    <row r="14" s="3" customFormat="1" ht="65" customHeight="1" spans="1:23">
      <c r="A14" s="44">
        <v>3</v>
      </c>
      <c r="B14" s="45" t="s">
        <v>36</v>
      </c>
      <c r="C14" s="32" t="s">
        <v>37</v>
      </c>
      <c r="D14" s="23" t="s">
        <v>18</v>
      </c>
      <c r="E14" s="23" t="s">
        <v>19</v>
      </c>
      <c r="F14" s="46">
        <v>2130506</v>
      </c>
      <c r="G14" s="47" t="s">
        <v>20</v>
      </c>
      <c r="H14" s="46">
        <v>50999</v>
      </c>
      <c r="I14" s="72" t="s">
        <v>21</v>
      </c>
      <c r="J14" s="46">
        <v>30399</v>
      </c>
      <c r="K14" s="72" t="s">
        <v>21</v>
      </c>
      <c r="L14" s="23">
        <v>-5.4</v>
      </c>
      <c r="M14" s="65"/>
      <c r="N14" s="65"/>
      <c r="O14" s="52"/>
      <c r="P14" s="51"/>
      <c r="Q14" s="52"/>
      <c r="R14" s="42"/>
      <c r="S14" s="52"/>
      <c r="T14" s="42"/>
      <c r="U14" s="23">
        <v>5.4</v>
      </c>
      <c r="V14" s="82"/>
      <c r="W14" s="32"/>
    </row>
    <row r="15" s="3" customFormat="1" ht="42" customHeight="1" spans="1:23">
      <c r="A15" s="21">
        <v>4</v>
      </c>
      <c r="B15" s="48" t="s">
        <v>38</v>
      </c>
      <c r="C15" s="33" t="s">
        <v>37</v>
      </c>
      <c r="D15" s="40" t="s">
        <v>18</v>
      </c>
      <c r="E15" s="40" t="s">
        <v>19</v>
      </c>
      <c r="F15" s="49">
        <v>2130506</v>
      </c>
      <c r="G15" s="48" t="s">
        <v>20</v>
      </c>
      <c r="H15" s="50">
        <v>50999</v>
      </c>
      <c r="I15" s="48" t="s">
        <v>21</v>
      </c>
      <c r="J15" s="50">
        <v>30399</v>
      </c>
      <c r="K15" s="48" t="s">
        <v>21</v>
      </c>
      <c r="L15" s="23">
        <v>-27.2</v>
      </c>
      <c r="M15" s="68"/>
      <c r="N15" s="68"/>
      <c r="O15" s="55"/>
      <c r="P15" s="54"/>
      <c r="Q15" s="55"/>
      <c r="R15" s="43"/>
      <c r="S15" s="55"/>
      <c r="T15" s="43"/>
      <c r="U15" s="23">
        <v>19.6962</v>
      </c>
      <c r="V15" s="82"/>
      <c r="W15" s="32"/>
    </row>
    <row r="16" s="3" customFormat="1" ht="42" customHeight="1" spans="1:23">
      <c r="A16" s="27"/>
      <c r="B16" s="51"/>
      <c r="C16" s="41"/>
      <c r="D16" s="42"/>
      <c r="E16" s="42"/>
      <c r="F16" s="52"/>
      <c r="G16" s="51"/>
      <c r="H16" s="53"/>
      <c r="I16" s="51"/>
      <c r="J16" s="53"/>
      <c r="K16" s="51"/>
      <c r="L16" s="23"/>
      <c r="M16" s="73" t="s">
        <v>39</v>
      </c>
      <c r="N16" s="45" t="s">
        <v>37</v>
      </c>
      <c r="O16" s="74">
        <v>2130506</v>
      </c>
      <c r="P16" s="75" t="s">
        <v>20</v>
      </c>
      <c r="Q16" s="83">
        <v>50799</v>
      </c>
      <c r="R16" s="84" t="s">
        <v>40</v>
      </c>
      <c r="S16" s="83">
        <v>31299</v>
      </c>
      <c r="T16" s="84" t="s">
        <v>40</v>
      </c>
      <c r="U16" s="23">
        <v>5.5038</v>
      </c>
      <c r="V16" s="82"/>
      <c r="W16" s="32"/>
    </row>
    <row r="17" s="3" customFormat="1" ht="42" customHeight="1" spans="1:23">
      <c r="A17" s="34"/>
      <c r="B17" s="54"/>
      <c r="C17" s="35"/>
      <c r="D17" s="43"/>
      <c r="E17" s="43"/>
      <c r="F17" s="55"/>
      <c r="G17" s="54"/>
      <c r="H17" s="56"/>
      <c r="I17" s="54"/>
      <c r="J17" s="56"/>
      <c r="K17" s="54"/>
      <c r="L17" s="23"/>
      <c r="M17" s="73" t="s">
        <v>41</v>
      </c>
      <c r="N17" s="45" t="s">
        <v>23</v>
      </c>
      <c r="O17" s="74">
        <v>2130505</v>
      </c>
      <c r="P17" s="75" t="s">
        <v>31</v>
      </c>
      <c r="Q17" s="74">
        <v>50302</v>
      </c>
      <c r="R17" s="85" t="s">
        <v>32</v>
      </c>
      <c r="S17" s="74">
        <v>31005</v>
      </c>
      <c r="T17" s="85" t="s">
        <v>32</v>
      </c>
      <c r="U17" s="23">
        <v>2</v>
      </c>
      <c r="V17" s="82"/>
      <c r="W17" s="32"/>
    </row>
    <row r="18" s="2" customFormat="1" ht="30" customHeight="1" spans="1:23">
      <c r="A18" s="57" t="s">
        <v>42</v>
      </c>
      <c r="B18" s="58"/>
      <c r="C18" s="58"/>
      <c r="D18" s="58"/>
      <c r="E18" s="58"/>
      <c r="F18" s="58"/>
      <c r="G18" s="58"/>
      <c r="H18" s="58"/>
      <c r="I18" s="58"/>
      <c r="J18" s="58"/>
      <c r="K18" s="76"/>
      <c r="L18" s="77">
        <f>L6+L7+L8+L9+L11+L14+L15</f>
        <v>-107.524759</v>
      </c>
      <c r="M18" s="78" t="s">
        <v>43</v>
      </c>
      <c r="N18" s="78"/>
      <c r="O18" s="78"/>
      <c r="P18" s="78"/>
      <c r="Q18" s="78"/>
      <c r="R18" s="78"/>
      <c r="S18" s="78"/>
      <c r="T18" s="78"/>
      <c r="U18" s="86">
        <f>SUM(U6:U17)</f>
        <v>107.524759</v>
      </c>
      <c r="V18" s="87"/>
      <c r="W18" s="87"/>
    </row>
  </sheetData>
  <mergeCells count="75">
    <mergeCell ref="A1:C1"/>
    <mergeCell ref="B2:W2"/>
    <mergeCell ref="G3:N3"/>
    <mergeCell ref="F4:G4"/>
    <mergeCell ref="H4:I4"/>
    <mergeCell ref="J4:K4"/>
    <mergeCell ref="O4:P4"/>
    <mergeCell ref="Q4:R4"/>
    <mergeCell ref="S4:T4"/>
    <mergeCell ref="A18:K18"/>
    <mergeCell ref="M18:T18"/>
    <mergeCell ref="A4:A5"/>
    <mergeCell ref="A6:A10"/>
    <mergeCell ref="A11:A13"/>
    <mergeCell ref="A15:A17"/>
    <mergeCell ref="B4:B5"/>
    <mergeCell ref="B6:B10"/>
    <mergeCell ref="B11:B13"/>
    <mergeCell ref="B15:B17"/>
    <mergeCell ref="C4:C5"/>
    <mergeCell ref="C9:C10"/>
    <mergeCell ref="C11:C13"/>
    <mergeCell ref="C15:C17"/>
    <mergeCell ref="D4:D5"/>
    <mergeCell ref="D6:D10"/>
    <mergeCell ref="D11:D13"/>
    <mergeCell ref="D15:D17"/>
    <mergeCell ref="E4:E5"/>
    <mergeCell ref="E6:E10"/>
    <mergeCell ref="E11:E13"/>
    <mergeCell ref="E15:E17"/>
    <mergeCell ref="F6:F10"/>
    <mergeCell ref="F11:F13"/>
    <mergeCell ref="F15:F17"/>
    <mergeCell ref="G6:G10"/>
    <mergeCell ref="G11:G13"/>
    <mergeCell ref="G15:G17"/>
    <mergeCell ref="H6:H10"/>
    <mergeCell ref="H11:H13"/>
    <mergeCell ref="H15:H17"/>
    <mergeCell ref="I6:I10"/>
    <mergeCell ref="I11:I13"/>
    <mergeCell ref="I15:I17"/>
    <mergeCell ref="J6:J10"/>
    <mergeCell ref="J11:J13"/>
    <mergeCell ref="J15:J17"/>
    <mergeCell ref="K6:K10"/>
    <mergeCell ref="K11:K13"/>
    <mergeCell ref="K15:K17"/>
    <mergeCell ref="L4:L5"/>
    <mergeCell ref="L9:L10"/>
    <mergeCell ref="L11:L13"/>
    <mergeCell ref="L15:L17"/>
    <mergeCell ref="M4:M5"/>
    <mergeCell ref="M6:M12"/>
    <mergeCell ref="M13:M15"/>
    <mergeCell ref="N4:N5"/>
    <mergeCell ref="N6:N9"/>
    <mergeCell ref="N10:N11"/>
    <mergeCell ref="N13:N15"/>
    <mergeCell ref="O6:O12"/>
    <mergeCell ref="O13:O15"/>
    <mergeCell ref="P6:P12"/>
    <mergeCell ref="P13:P15"/>
    <mergeCell ref="Q6:Q12"/>
    <mergeCell ref="Q13:Q15"/>
    <mergeCell ref="R6:R12"/>
    <mergeCell ref="R13:R15"/>
    <mergeCell ref="S6:S12"/>
    <mergeCell ref="S13:S15"/>
    <mergeCell ref="T6:T12"/>
    <mergeCell ref="T13:T15"/>
    <mergeCell ref="U4:U5"/>
    <mergeCell ref="V4:V5"/>
    <mergeCell ref="W4:W5"/>
  </mergeCells>
  <pageMargins left="0.393055555555556" right="0.0777777777777778" top="0.590277777777778" bottom="1.0625" header="0.707638888888889" footer="0.786805555555556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2023-04-18T16:16:00Z</dcterms:created>
  <dcterms:modified xsi:type="dcterms:W3CDTF">2024-12-03T00:52:58Z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01AD1CE50BDB494ABED09B4CF686E949_13</vt:lpwstr>
  </property>
</Properties>
</file>