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<sst xmlns="http://schemas.openxmlformats.org/spreadsheetml/2006/main" count="48">
  <si>
    <t>附件2</t>
  </si>
  <si>
    <t>自治区财政衔接推进乡村振兴补助资金调整指标明细表</t>
  </si>
  <si>
    <t>单位：万元</t>
  </si>
  <si>
    <t>序号</t>
  </si>
  <si>
    <t>项目名称</t>
  </si>
  <si>
    <t>拨款单位</t>
  </si>
  <si>
    <t>自治区下达资金指标文号</t>
  </si>
  <si>
    <t>中卫市下达资金指标文号</t>
  </si>
  <si>
    <t>资金性质</t>
  </si>
  <si>
    <t>功能分类科目</t>
  </si>
  <si>
    <t xml:space="preserve">政府经济分类科目 </t>
  </si>
  <si>
    <t>部门经济分类科目</t>
  </si>
  <si>
    <t>调整金额</t>
  </si>
  <si>
    <t>专管员</t>
  </si>
  <si>
    <t>备注</t>
  </si>
  <si>
    <t>科目代码</t>
  </si>
  <si>
    <t>科目名称</t>
  </si>
  <si>
    <t>宣和镇草台村自发移民道路硬化项目（三期)</t>
  </si>
  <si>
    <t>宣和镇</t>
  </si>
  <si>
    <t>宁财（农）指标〔2024〕122号</t>
  </si>
  <si>
    <t>卫财〔2024〕56号</t>
  </si>
  <si>
    <t>自治区资金</t>
  </si>
  <si>
    <t>农村基础设施建设</t>
  </si>
  <si>
    <t>基础设施建设</t>
  </si>
  <si>
    <t>永康镇城农村苹果园高效节灌试点项目</t>
  </si>
  <si>
    <t>永康镇</t>
  </si>
  <si>
    <t>生产发展</t>
  </si>
  <si>
    <t>汪悦</t>
  </si>
  <si>
    <t>沙坡头区2024年帮扶车间一次性稳岗就业奖补</t>
  </si>
  <si>
    <t>区乡村振兴服务中心</t>
  </si>
  <si>
    <t>宣和镇海和村帮扶车间项目</t>
  </si>
  <si>
    <t>沙坡头区2024年彩椒示范种植项目</t>
  </si>
  <si>
    <t>东园镇</t>
  </si>
  <si>
    <t>柔远镇</t>
  </si>
  <si>
    <t>镇罗镇</t>
  </si>
  <si>
    <t>2024年苹果产业防霜冻项目</t>
  </si>
  <si>
    <t>朝天椒、小茴香产业扶持项目</t>
  </si>
  <si>
    <t>宁财（农）指标〔2023〕661号</t>
  </si>
  <si>
    <t>卫财〔2024〕56号）</t>
  </si>
  <si>
    <t>2024年脱贫人口技能培训项目</t>
  </si>
  <si>
    <t>社会发展</t>
  </si>
  <si>
    <t>其他对个人和家庭补助</t>
  </si>
  <si>
    <t>宣和镇海和村牛羊产业政策扶持项目</t>
  </si>
  <si>
    <t>永康镇林下大球盖菇（庭院经济）产业扶持项目</t>
  </si>
  <si>
    <t>香山乡三眼井村枸杞基地改良项目</t>
  </si>
  <si>
    <t>香山乡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</si>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</sst>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134"/>
    </font>
    <font>
      <sz val="9"/>
      <name val="宋体"/>
      <charset val="0"/>
    </font>
    <font>
      <sz val="16"/>
      <color theme="1"/>
      <name val="宋体"/>
      <charset val="134"/>
    </font>
    <font>
      <sz val="9"/>
      <name val="宋体"/>
      <charset val="0"/>
      <scheme val="minor"/>
    </font>
    <font>
      <b/>
      <sz val="11"/>
      <name val="Times New Roman"/>
      <charset val="134"/>
    </font>
    <font>
      <b/>
      <sz val="9"/>
      <name val="宋体"/>
      <charset val="134"/>
      <scheme val="minor"/>
    </font>
    <font>
      <sz val="1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13" fillId="0" borderId="4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4" xfId="8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21" fillId="0" borderId="3" xfId="8" applyNumberFormat="1" applyFont="1" applyFill="1" applyBorder="1" applyAlignment="1">
      <alignment horizontal="center" vertical="center"/>
    </xf>
    <xf numFmtId="0" fontId="11" fillId="0" borderId="3" xfId="8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zoomScale="90" zoomScaleNormal="90" topLeftCell="A10" workbookViewId="0">
      <selection activeCell="G22" sqref="G22"/>
    </sheetView>
  </sheetViews>
  <sheetFormatPr defaultColWidth="9" defaultRowHeight="20.25"/>
  <cols>
    <col min="1" max="1" width="5.40833333333333" style="4" customWidth="1"/>
    <col min="2" max="2" width="12.5" style="5" customWidth="1"/>
    <col min="3" max="3" width="8.125" style="5" customWidth="1"/>
    <col min="4" max="4" width="8.125" style="1" customWidth="1"/>
    <col min="5" max="5" width="10.625" style="1" customWidth="1"/>
    <col min="6" max="6" width="7.375" style="1" customWidth="1"/>
    <col min="7" max="7" width="8.25" style="1" customWidth="1"/>
    <col min="8" max="8" width="8" style="1" customWidth="1"/>
    <col min="9" max="9" width="7.875" style="1" customWidth="1"/>
    <col min="10" max="10" width="9.625" style="1" customWidth="1"/>
    <col min="11" max="11" width="8.125" style="1" customWidth="1"/>
    <col min="12" max="12" width="9.625" style="1" customWidth="1"/>
    <col min="13" max="13" width="12.125" style="5" customWidth="1"/>
    <col min="14" max="14" width="20.8333333333333" style="1" customWidth="1"/>
    <col min="15" max="15" width="6.875" style="1" customWidth="1"/>
    <col min="16" max="16" width="8" style="1" customWidth="1"/>
    <col min="17" max="17" width="7.875" style="1" customWidth="1"/>
    <col min="18" max="18" width="8.25" style="1" customWidth="1"/>
    <col min="19" max="19" width="11.25" style="1" customWidth="1"/>
    <col min="20" max="20" width="8.375" style="1" customWidth="1"/>
    <col min="21" max="21" width="10.5" style="1" customWidth="1"/>
    <col min="22" max="22" width="10.55" style="1" customWidth="1"/>
    <col min="23" max="23" width="6.5" style="1" customWidth="1"/>
    <col min="24" max="24" width="5.75" style="1" customWidth="1"/>
    <col min="25" max="16384" width="9" style="1"/>
  </cols>
  <sheetData>
    <row r="1" s="1" customFormat="1" ht="27" customHeight="1" spans="1:13">
      <c r="A1" s="6" t="s">
        <v>0</v>
      </c>
      <c r="B1" s="6"/>
      <c r="C1" s="6"/>
      <c r="M1" s="5"/>
    </row>
    <row r="2" s="1" customFormat="1" ht="22.5" spans="1:24">
      <c r="A2" s="4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spans="1:24">
      <c r="A3" s="4"/>
      <c r="B3" s="9"/>
      <c r="C3" s="9"/>
      <c r="D3" s="10"/>
      <c r="E3" s="10"/>
      <c r="F3" s="10"/>
      <c r="G3" s="11"/>
      <c r="H3" s="12"/>
      <c r="I3" s="11"/>
      <c r="J3" s="12"/>
      <c r="K3" s="11"/>
      <c r="L3" s="12"/>
      <c r="M3" s="36"/>
      <c r="N3" s="36"/>
      <c r="O3" s="36"/>
      <c r="P3" s="11"/>
      <c r="Q3" s="12"/>
      <c r="R3" s="11"/>
      <c r="S3" s="12"/>
      <c r="T3" s="11"/>
      <c r="U3" s="12"/>
      <c r="V3" s="60" t="s">
        <v>2</v>
      </c>
      <c r="W3" s="61"/>
      <c r="X3" s="61"/>
    </row>
    <row r="4" s="2" customFormat="1" ht="30" customHeight="1" spans="1:24">
      <c r="A4" s="13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7"/>
      <c r="I4" s="16" t="s">
        <v>10</v>
      </c>
      <c r="J4" s="17"/>
      <c r="K4" s="16" t="s">
        <v>11</v>
      </c>
      <c r="L4" s="17"/>
      <c r="M4" s="13" t="s">
        <v>12</v>
      </c>
      <c r="N4" s="13" t="s">
        <v>4</v>
      </c>
      <c r="O4" s="14" t="s">
        <v>5</v>
      </c>
      <c r="P4" s="16" t="s">
        <v>9</v>
      </c>
      <c r="Q4" s="17"/>
      <c r="R4" s="16" t="s">
        <v>10</v>
      </c>
      <c r="S4" s="17"/>
      <c r="T4" s="16" t="s">
        <v>11</v>
      </c>
      <c r="U4" s="17"/>
      <c r="V4" s="13" t="s">
        <v>12</v>
      </c>
      <c r="W4" s="62" t="s">
        <v>13</v>
      </c>
      <c r="X4" s="16" t="s">
        <v>14</v>
      </c>
    </row>
    <row r="5" s="2" customFormat="1" ht="29" customHeight="1" spans="1:24">
      <c r="A5" s="18"/>
      <c r="B5" s="18"/>
      <c r="C5" s="17"/>
      <c r="D5" s="19"/>
      <c r="E5" s="19"/>
      <c r="F5" s="19"/>
      <c r="G5" s="20" t="s">
        <v>15</v>
      </c>
      <c r="H5" s="20" t="s">
        <v>16</v>
      </c>
      <c r="I5" s="20" t="s">
        <v>15</v>
      </c>
      <c r="J5" s="20" t="s">
        <v>16</v>
      </c>
      <c r="K5" s="20" t="s">
        <v>15</v>
      </c>
      <c r="L5" s="20" t="s">
        <v>16</v>
      </c>
      <c r="M5" s="18"/>
      <c r="N5" s="18"/>
      <c r="O5" s="17"/>
      <c r="P5" s="14" t="s">
        <v>15</v>
      </c>
      <c r="Q5" s="14" t="s">
        <v>16</v>
      </c>
      <c r="R5" s="14" t="s">
        <v>15</v>
      </c>
      <c r="S5" s="14" t="s">
        <v>16</v>
      </c>
      <c r="T5" s="14" t="s">
        <v>15</v>
      </c>
      <c r="U5" s="14" t="s">
        <v>16</v>
      </c>
      <c r="V5" s="18"/>
      <c r="W5" s="18"/>
      <c r="X5" s="17"/>
    </row>
    <row r="6" s="3" customFormat="1" ht="42" customHeight="1" spans="1:24">
      <c r="A6" s="21">
        <v>1</v>
      </c>
      <c r="B6" s="22" t="s">
        <v>17</v>
      </c>
      <c r="C6" s="22" t="s">
        <v>18</v>
      </c>
      <c r="D6" s="22" t="s">
        <v>19</v>
      </c>
      <c r="E6" s="22" t="s">
        <v>20</v>
      </c>
      <c r="F6" s="22" t="s">
        <v>21</v>
      </c>
      <c r="G6" s="23">
        <v>2130504</v>
      </c>
      <c r="H6" s="23" t="s">
        <v>22</v>
      </c>
      <c r="I6" s="37">
        <v>50302</v>
      </c>
      <c r="J6" s="37" t="s">
        <v>23</v>
      </c>
      <c r="K6" s="37">
        <v>31005</v>
      </c>
      <c r="L6" s="37" t="s">
        <v>23</v>
      </c>
      <c r="M6" s="38">
        <v>-54.724408</v>
      </c>
      <c r="N6" s="39" t="s">
        <v>24</v>
      </c>
      <c r="O6" s="25" t="s">
        <v>25</v>
      </c>
      <c r="P6" s="40">
        <v>2130505</v>
      </c>
      <c r="Q6" s="40" t="s">
        <v>26</v>
      </c>
      <c r="R6" s="40">
        <v>50302</v>
      </c>
      <c r="S6" s="40" t="s">
        <v>23</v>
      </c>
      <c r="T6" s="40">
        <v>31005</v>
      </c>
      <c r="U6" s="40" t="s">
        <v>23</v>
      </c>
      <c r="V6" s="31">
        <v>53.816582</v>
      </c>
      <c r="W6" s="63" t="s">
        <v>27</v>
      </c>
      <c r="X6" s="31"/>
    </row>
    <row r="7" s="3" customFormat="1" ht="42" customHeight="1" spans="1:24">
      <c r="A7" s="21"/>
      <c r="B7" s="22"/>
      <c r="C7" s="22"/>
      <c r="D7" s="22"/>
      <c r="E7" s="22"/>
      <c r="F7" s="22"/>
      <c r="G7" s="24"/>
      <c r="H7" s="24"/>
      <c r="I7" s="41"/>
      <c r="J7" s="41"/>
      <c r="K7" s="41"/>
      <c r="L7" s="41"/>
      <c r="M7" s="42"/>
      <c r="N7" s="25" t="s">
        <v>28</v>
      </c>
      <c r="O7" s="25" t="s">
        <v>29</v>
      </c>
      <c r="P7" s="43">
        <v>2130505</v>
      </c>
      <c r="Q7" s="43" t="s">
        <v>26</v>
      </c>
      <c r="R7" s="64">
        <v>50302</v>
      </c>
      <c r="S7" s="65" t="s">
        <v>23</v>
      </c>
      <c r="T7" s="64">
        <v>31005</v>
      </c>
      <c r="U7" s="65" t="s">
        <v>23</v>
      </c>
      <c r="V7" s="39">
        <v>0.907826</v>
      </c>
      <c r="W7" s="63" t="s">
        <v>27</v>
      </c>
      <c r="X7" s="31"/>
    </row>
    <row r="8" s="3" customFormat="1" ht="42" customHeight="1" spans="1:24">
      <c r="A8" s="21">
        <v>2</v>
      </c>
      <c r="B8" s="25" t="s">
        <v>30</v>
      </c>
      <c r="C8" s="26" t="s">
        <v>18</v>
      </c>
      <c r="D8" s="22" t="s">
        <v>19</v>
      </c>
      <c r="E8" s="22" t="s">
        <v>20</v>
      </c>
      <c r="F8" s="22"/>
      <c r="G8" s="22">
        <v>2130505</v>
      </c>
      <c r="H8" s="22" t="s">
        <v>26</v>
      </c>
      <c r="I8" s="22">
        <v>50302</v>
      </c>
      <c r="J8" s="22" t="s">
        <v>23</v>
      </c>
      <c r="K8" s="22">
        <v>31005</v>
      </c>
      <c r="L8" s="22" t="s">
        <v>23</v>
      </c>
      <c r="M8" s="44">
        <v>-63.070922</v>
      </c>
      <c r="N8" s="25"/>
      <c r="O8" s="25"/>
      <c r="P8" s="45"/>
      <c r="Q8" s="45"/>
      <c r="R8" s="66"/>
      <c r="S8" s="67"/>
      <c r="T8" s="66"/>
      <c r="U8" s="67"/>
      <c r="V8" s="39">
        <v>0.542174</v>
      </c>
      <c r="W8" s="63" t="s">
        <v>27</v>
      </c>
      <c r="X8" s="31"/>
    </row>
    <row r="9" s="3" customFormat="1" ht="42" customHeight="1" spans="1:24">
      <c r="A9" s="21"/>
      <c r="B9" s="25"/>
      <c r="C9" s="26"/>
      <c r="D9" s="22"/>
      <c r="E9" s="22"/>
      <c r="F9" s="22"/>
      <c r="G9" s="22"/>
      <c r="H9" s="22"/>
      <c r="I9" s="22"/>
      <c r="J9" s="22"/>
      <c r="K9" s="22"/>
      <c r="L9" s="22"/>
      <c r="M9" s="46"/>
      <c r="N9" s="47" t="s">
        <v>31</v>
      </c>
      <c r="O9" s="48" t="s">
        <v>32</v>
      </c>
      <c r="P9" s="43">
        <v>2130505</v>
      </c>
      <c r="Q9" s="43" t="s">
        <v>26</v>
      </c>
      <c r="R9" s="43">
        <v>50302</v>
      </c>
      <c r="S9" s="43" t="s">
        <v>23</v>
      </c>
      <c r="T9" s="43">
        <v>31005</v>
      </c>
      <c r="U9" s="43" t="s">
        <v>23</v>
      </c>
      <c r="V9" s="31">
        <v>11.3049</v>
      </c>
      <c r="W9" s="63" t="s">
        <v>27</v>
      </c>
      <c r="X9" s="31"/>
    </row>
    <row r="10" s="3" customFormat="1" ht="42" customHeight="1" spans="1:24">
      <c r="A10" s="21"/>
      <c r="B10" s="25"/>
      <c r="C10" s="26"/>
      <c r="D10" s="22"/>
      <c r="E10" s="22"/>
      <c r="F10" s="22"/>
      <c r="G10" s="22"/>
      <c r="H10" s="22"/>
      <c r="I10" s="22"/>
      <c r="J10" s="22"/>
      <c r="K10" s="22"/>
      <c r="L10" s="22"/>
      <c r="M10" s="46"/>
      <c r="N10" s="49"/>
      <c r="O10" s="48" t="s">
        <v>33</v>
      </c>
      <c r="P10" s="50"/>
      <c r="Q10" s="50"/>
      <c r="R10" s="50"/>
      <c r="S10" s="50"/>
      <c r="T10" s="50"/>
      <c r="U10" s="50"/>
      <c r="V10" s="31">
        <v>30.09413</v>
      </c>
      <c r="W10" s="63" t="s">
        <v>27</v>
      </c>
      <c r="X10" s="31"/>
    </row>
    <row r="11" s="3" customFormat="1" ht="42" customHeight="1" spans="1:24">
      <c r="A11" s="21"/>
      <c r="B11" s="25"/>
      <c r="C11" s="26"/>
      <c r="D11" s="22"/>
      <c r="E11" s="22"/>
      <c r="F11" s="22"/>
      <c r="G11" s="22"/>
      <c r="H11" s="22"/>
      <c r="I11" s="22"/>
      <c r="J11" s="22"/>
      <c r="K11" s="22"/>
      <c r="L11" s="22"/>
      <c r="M11" s="46"/>
      <c r="N11" s="51"/>
      <c r="O11" s="48" t="s">
        <v>34</v>
      </c>
      <c r="P11" s="45"/>
      <c r="Q11" s="45"/>
      <c r="R11" s="45"/>
      <c r="S11" s="45"/>
      <c r="T11" s="45"/>
      <c r="U11" s="45"/>
      <c r="V11" s="31">
        <v>14.4</v>
      </c>
      <c r="W11" s="63" t="s">
        <v>27</v>
      </c>
      <c r="X11" s="31"/>
    </row>
    <row r="12" s="3" customFormat="1" ht="42" customHeight="1" spans="1:24">
      <c r="A12" s="21"/>
      <c r="B12" s="25"/>
      <c r="C12" s="26"/>
      <c r="D12" s="22"/>
      <c r="E12" s="22"/>
      <c r="F12" s="22"/>
      <c r="G12" s="22"/>
      <c r="H12" s="22"/>
      <c r="I12" s="22"/>
      <c r="J12" s="22"/>
      <c r="K12" s="22"/>
      <c r="L12" s="22"/>
      <c r="M12" s="52"/>
      <c r="N12" s="47" t="s">
        <v>35</v>
      </c>
      <c r="O12" s="47" t="s">
        <v>25</v>
      </c>
      <c r="P12" s="43">
        <v>2130505</v>
      </c>
      <c r="Q12" s="43" t="s">
        <v>26</v>
      </c>
      <c r="R12" s="43">
        <v>50302</v>
      </c>
      <c r="S12" s="43" t="s">
        <v>23</v>
      </c>
      <c r="T12" s="43">
        <v>31005</v>
      </c>
      <c r="U12" s="43" t="s">
        <v>23</v>
      </c>
      <c r="V12" s="39">
        <v>6.729718</v>
      </c>
      <c r="W12" s="63" t="s">
        <v>27</v>
      </c>
      <c r="X12" s="31"/>
    </row>
    <row r="13" s="3" customFormat="1" ht="48" customHeight="1" spans="1:24">
      <c r="A13" s="21">
        <v>3</v>
      </c>
      <c r="B13" s="27" t="s">
        <v>36</v>
      </c>
      <c r="C13" s="26" t="s">
        <v>25</v>
      </c>
      <c r="D13" s="28" t="s">
        <v>37</v>
      </c>
      <c r="E13" s="28" t="s">
        <v>38</v>
      </c>
      <c r="F13" s="22"/>
      <c r="G13" s="29">
        <v>2130505</v>
      </c>
      <c r="H13" s="30" t="s">
        <v>26</v>
      </c>
      <c r="I13" s="53">
        <v>50302</v>
      </c>
      <c r="J13" s="53" t="s">
        <v>23</v>
      </c>
      <c r="K13" s="53">
        <v>31005</v>
      </c>
      <c r="L13" s="53" t="s">
        <v>23</v>
      </c>
      <c r="M13" s="39">
        <v>-6</v>
      </c>
      <c r="N13" s="49"/>
      <c r="O13" s="49"/>
      <c r="P13" s="50"/>
      <c r="Q13" s="50"/>
      <c r="R13" s="50"/>
      <c r="S13" s="50"/>
      <c r="T13" s="50"/>
      <c r="U13" s="50"/>
      <c r="V13" s="39">
        <v>6</v>
      </c>
      <c r="W13" s="63" t="s">
        <v>27</v>
      </c>
      <c r="X13" s="31"/>
    </row>
    <row r="14" s="3" customFormat="1" ht="48" customHeight="1" spans="1:24">
      <c r="A14" s="21">
        <v>4</v>
      </c>
      <c r="B14" s="25" t="s">
        <v>39</v>
      </c>
      <c r="C14" s="31" t="s">
        <v>29</v>
      </c>
      <c r="D14" s="28" t="s">
        <v>19</v>
      </c>
      <c r="E14" s="28" t="s">
        <v>20</v>
      </c>
      <c r="F14" s="22"/>
      <c r="G14" s="32">
        <v>2130506</v>
      </c>
      <c r="H14" s="30" t="s">
        <v>40</v>
      </c>
      <c r="I14" s="32">
        <v>50999</v>
      </c>
      <c r="J14" s="54" t="s">
        <v>41</v>
      </c>
      <c r="K14" s="32">
        <v>30399</v>
      </c>
      <c r="L14" s="54" t="s">
        <v>41</v>
      </c>
      <c r="M14" s="39">
        <v>-40</v>
      </c>
      <c r="N14" s="49"/>
      <c r="O14" s="49"/>
      <c r="P14" s="50"/>
      <c r="Q14" s="50"/>
      <c r="R14" s="50"/>
      <c r="S14" s="50"/>
      <c r="T14" s="50"/>
      <c r="U14" s="50"/>
      <c r="V14" s="39">
        <v>40</v>
      </c>
      <c r="W14" s="63" t="s">
        <v>27</v>
      </c>
      <c r="X14" s="68"/>
    </row>
    <row r="15" s="3" customFormat="1" ht="42" customHeight="1" spans="1:24">
      <c r="A15" s="21">
        <v>5</v>
      </c>
      <c r="B15" s="31" t="s">
        <v>42</v>
      </c>
      <c r="C15" s="31" t="s">
        <v>18</v>
      </c>
      <c r="D15" s="22" t="s">
        <v>19</v>
      </c>
      <c r="E15" s="22" t="s">
        <v>20</v>
      </c>
      <c r="F15" s="22"/>
      <c r="G15" s="22">
        <v>2130505</v>
      </c>
      <c r="H15" s="22" t="s">
        <v>26</v>
      </c>
      <c r="I15" s="22">
        <v>50302</v>
      </c>
      <c r="J15" s="22" t="s">
        <v>23</v>
      </c>
      <c r="K15" s="22">
        <v>31005</v>
      </c>
      <c r="L15" s="22" t="s">
        <v>23</v>
      </c>
      <c r="M15" s="39">
        <v>-82</v>
      </c>
      <c r="N15" s="55"/>
      <c r="O15" s="51"/>
      <c r="P15" s="45"/>
      <c r="Q15" s="45"/>
      <c r="R15" s="45"/>
      <c r="S15" s="45"/>
      <c r="T15" s="45"/>
      <c r="U15" s="45"/>
      <c r="V15" s="44">
        <v>0.480281999999995</v>
      </c>
      <c r="W15" s="63" t="s">
        <v>27</v>
      </c>
      <c r="X15" s="68"/>
    </row>
    <row r="16" s="3" customFormat="1" ht="42" customHeight="1" spans="1:24">
      <c r="A16" s="21"/>
      <c r="B16" s="31"/>
      <c r="C16" s="31"/>
      <c r="D16" s="22"/>
      <c r="E16" s="22"/>
      <c r="F16" s="22"/>
      <c r="G16" s="22"/>
      <c r="H16" s="22"/>
      <c r="I16" s="22"/>
      <c r="J16" s="22"/>
      <c r="K16" s="22"/>
      <c r="L16" s="22"/>
      <c r="M16" s="39"/>
      <c r="N16" s="48" t="s">
        <v>43</v>
      </c>
      <c r="O16" s="56" t="s">
        <v>25</v>
      </c>
      <c r="P16" s="43">
        <v>2130505</v>
      </c>
      <c r="Q16" s="68" t="s">
        <v>26</v>
      </c>
      <c r="R16" s="68">
        <v>50302</v>
      </c>
      <c r="S16" s="68" t="s">
        <v>23</v>
      </c>
      <c r="T16" s="68">
        <v>31005</v>
      </c>
      <c r="U16" s="68" t="s">
        <v>23</v>
      </c>
      <c r="V16" s="39">
        <v>8.6</v>
      </c>
      <c r="W16" s="63" t="s">
        <v>27</v>
      </c>
      <c r="X16" s="68"/>
    </row>
    <row r="17" s="3" customFormat="1" ht="42" customHeight="1" spans="1:24">
      <c r="A17" s="21"/>
      <c r="B17" s="31"/>
      <c r="C17" s="31"/>
      <c r="D17" s="22"/>
      <c r="E17" s="22"/>
      <c r="F17" s="22"/>
      <c r="G17" s="22"/>
      <c r="H17" s="22"/>
      <c r="I17" s="22"/>
      <c r="J17" s="22"/>
      <c r="K17" s="22"/>
      <c r="L17" s="22"/>
      <c r="M17" s="39"/>
      <c r="N17" s="31" t="s">
        <v>44</v>
      </c>
      <c r="O17" s="48" t="s">
        <v>45</v>
      </c>
      <c r="P17" s="57">
        <v>2130505</v>
      </c>
      <c r="Q17" s="31" t="s">
        <v>26</v>
      </c>
      <c r="R17" s="31">
        <v>50302</v>
      </c>
      <c r="S17" s="31" t="s">
        <v>23</v>
      </c>
      <c r="T17" s="31">
        <v>31005</v>
      </c>
      <c r="U17" s="31" t="s">
        <v>23</v>
      </c>
      <c r="V17" s="69">
        <v>72.919718</v>
      </c>
      <c r="W17" s="63" t="s">
        <v>27</v>
      </c>
      <c r="X17" s="68"/>
    </row>
    <row r="18" s="2" customFormat="1" ht="30" customHeight="1" spans="1:24">
      <c r="A18" s="33"/>
      <c r="B18" s="34" t="s">
        <v>46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58">
        <f>M6+M8+M13+M14+M15</f>
        <v>-245.79533</v>
      </c>
      <c r="N18" s="59" t="s">
        <v>47</v>
      </c>
      <c r="O18" s="59"/>
      <c r="P18" s="59"/>
      <c r="Q18" s="59"/>
      <c r="R18" s="59"/>
      <c r="S18" s="59"/>
      <c r="T18" s="59"/>
      <c r="U18" s="59"/>
      <c r="V18" s="70">
        <f>SUM(V6:V17)</f>
        <v>245.79533</v>
      </c>
      <c r="W18" s="71"/>
      <c r="X18" s="71"/>
    </row>
  </sheetData>
  <mergeCells count="83">
    <mergeCell ref="A1:C1"/>
    <mergeCell ref="B2:X2"/>
    <mergeCell ref="H3:O3"/>
    <mergeCell ref="G4:H4"/>
    <mergeCell ref="I4:J4"/>
    <mergeCell ref="K4:L4"/>
    <mergeCell ref="P4:Q4"/>
    <mergeCell ref="R4:S4"/>
    <mergeCell ref="T4:U4"/>
    <mergeCell ref="B18:L18"/>
    <mergeCell ref="N18:U18"/>
    <mergeCell ref="A4:A5"/>
    <mergeCell ref="A6:A7"/>
    <mergeCell ref="A8:A12"/>
    <mergeCell ref="A15:A17"/>
    <mergeCell ref="B4:B5"/>
    <mergeCell ref="B6:B7"/>
    <mergeCell ref="B8:B12"/>
    <mergeCell ref="B15:B17"/>
    <mergeCell ref="C4:C5"/>
    <mergeCell ref="C6:C7"/>
    <mergeCell ref="C8:C12"/>
    <mergeCell ref="C15:C17"/>
    <mergeCell ref="D4:D5"/>
    <mergeCell ref="D6:D7"/>
    <mergeCell ref="D8:D12"/>
    <mergeCell ref="D15:D17"/>
    <mergeCell ref="E4:E5"/>
    <mergeCell ref="E6:E7"/>
    <mergeCell ref="E8:E12"/>
    <mergeCell ref="E15:E17"/>
    <mergeCell ref="F4:F5"/>
    <mergeCell ref="F6:F17"/>
    <mergeCell ref="G6:G7"/>
    <mergeCell ref="G8:G12"/>
    <mergeCell ref="G15:G17"/>
    <mergeCell ref="H6:H7"/>
    <mergeCell ref="H8:H12"/>
    <mergeCell ref="H15:H17"/>
    <mergeCell ref="I6:I7"/>
    <mergeCell ref="I8:I12"/>
    <mergeCell ref="I15:I17"/>
    <mergeCell ref="J6:J7"/>
    <mergeCell ref="J8:J12"/>
    <mergeCell ref="J15:J17"/>
    <mergeCell ref="K6:K7"/>
    <mergeCell ref="K8:K12"/>
    <mergeCell ref="K15:K17"/>
    <mergeCell ref="L6:L7"/>
    <mergeCell ref="L8:L12"/>
    <mergeCell ref="L15:L17"/>
    <mergeCell ref="M4:M5"/>
    <mergeCell ref="M6:M7"/>
    <mergeCell ref="M8:M12"/>
    <mergeCell ref="M15:M17"/>
    <mergeCell ref="N4:N5"/>
    <mergeCell ref="N7:N8"/>
    <mergeCell ref="N9:N11"/>
    <mergeCell ref="N12:N15"/>
    <mergeCell ref="O4:O5"/>
    <mergeCell ref="O7:O8"/>
    <mergeCell ref="O12:O15"/>
    <mergeCell ref="P7:P8"/>
    <mergeCell ref="P9:P11"/>
    <mergeCell ref="P12:P15"/>
    <mergeCell ref="Q7:Q8"/>
    <mergeCell ref="Q9:Q11"/>
    <mergeCell ref="Q12:Q15"/>
    <mergeCell ref="R7:R8"/>
    <mergeCell ref="R9:R11"/>
    <mergeCell ref="R12:R15"/>
    <mergeCell ref="S7:S8"/>
    <mergeCell ref="S9:S11"/>
    <mergeCell ref="S12:S15"/>
    <mergeCell ref="T7:T8"/>
    <mergeCell ref="T9:T11"/>
    <mergeCell ref="T12:T15"/>
    <mergeCell ref="U7:U8"/>
    <mergeCell ref="U9:U11"/>
    <mergeCell ref="U12:U15"/>
    <mergeCell ref="V4:V5"/>
    <mergeCell ref="W4:W5"/>
    <mergeCell ref="X4:X5"/>
  </mergeCells>
  <pageMargins left="0.393055555555556" right="0.0777777777777778" top="0.590277777777778" bottom="1.0625" header="0.707638888888889" footer="0.78680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2023-04-18T16:16:00Z</dcterms:created>
  <dcterms:modified xsi:type="dcterms:W3CDTF">2024-11-22T01:21:25Z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DBB05BB84D6F48EB8A3CE09BABC3293C_13</vt:lpwstr>
  </property>
</Properties>
</file>