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汇总表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<sst xmlns="http://schemas.openxmlformats.org/spreadsheetml/2006/main" count="48" uniqueCount="35">
  <si>
    <t>附件3：</t>
  </si>
  <si>
    <t>常乐镇2019年9月份农村80岁以上低收入老年人高龄津贴发放情况统计表</t>
  </si>
  <si>
    <t>序号</t>
  </si>
  <si>
    <t>村名</t>
  </si>
  <si>
    <t>8月享受高龄情况</t>
  </si>
  <si>
    <t>变化情况</t>
  </si>
  <si>
    <t>9月享受高龄情况</t>
  </si>
  <si>
    <t>备注</t>
  </si>
  <si>
    <t>90-99岁</t>
  </si>
  <si>
    <t>80-89岁</t>
  </si>
  <si>
    <t>合计</t>
  </si>
  <si>
    <t>新增
情况</t>
  </si>
  <si>
    <t>减少
情况</t>
  </si>
  <si>
    <t>人数（人）</t>
  </si>
  <si>
    <t>高龄津贴（500元/人）</t>
  </si>
  <si>
    <t>高龄津贴（270元/人）</t>
  </si>
  <si>
    <t>合计总金额（元）</t>
  </si>
  <si>
    <t>人数</t>
  </si>
  <si>
    <t>大路街村</t>
  </si>
  <si>
    <t>倪滩村</t>
  </si>
  <si>
    <t>常乐村</t>
  </si>
  <si>
    <t>马路滩村</t>
  </si>
  <si>
    <t>高滩村</t>
  </si>
  <si>
    <t>康乐村</t>
  </si>
  <si>
    <t>思乐村</t>
  </si>
  <si>
    <t>海乐村</t>
  </si>
  <si>
    <t>刘营村</t>
  </si>
  <si>
    <t>李营村</t>
  </si>
  <si>
    <t>河沿村</t>
  </si>
  <si>
    <t>罗泉村</t>
  </si>
  <si>
    <t>熊水村</t>
  </si>
  <si>
    <t>黄套村</t>
  </si>
  <si>
    <t>水车村</t>
  </si>
  <si>
    <t>枣林村</t>
  </si>
  <si>
    <t>上石棚村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</si>
</sst>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_GBK"/>
      <charset val="134"/>
    </font>
    <font>
      <b/>
      <sz val="26"/>
      <name val="方正小标宋_GBK"/>
      <charset val="134"/>
    </font>
    <font>
      <b/>
      <sz val="18"/>
      <name val="仿宋_GB2312"/>
      <charset val="134"/>
    </font>
    <font>
      <sz val="18"/>
      <name val="Times New Roman"/>
      <charset val="134"/>
    </font>
    <font>
      <sz val="18"/>
      <name val="仿宋_GB2312"/>
      <charset val="134"/>
    </font>
    <font>
      <sz val="18"/>
      <name val="宋体"/>
      <charset val="134"/>
    </font>
    <font>
      <b/>
      <sz val="1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9" borderId="12" applyNumberFormat="0" applyAlignment="0" applyProtection="0">
      <alignment vertical="center"/>
    </xf>
    <xf numFmtId="0" fontId="15" fillId="9" borderId="11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abSelected="1" zoomScale="70" zoomScaleNormal="70" workbookViewId="0">
      <selection activeCell="T10" sqref="T10"/>
    </sheetView>
  </sheetViews>
  <sheetFormatPr defaultColWidth="9" defaultRowHeight="14.25"/>
  <cols>
    <col min="1" max="1" width="12" style="2" customWidth="1"/>
    <col min="2" max="2" width="15.5" style="2" customWidth="1"/>
    <col min="3" max="3" width="11.625" style="2" customWidth="1"/>
    <col min="4" max="4" width="12" style="2" customWidth="1"/>
    <col min="5" max="5" width="12.125" style="2" customWidth="1"/>
    <col min="6" max="6" width="16.625" style="2" customWidth="1"/>
    <col min="7" max="7" width="12" style="2" customWidth="1"/>
    <col min="8" max="8" width="17.375" style="2" customWidth="1"/>
    <col min="9" max="9" width="12.375" style="2" customWidth="1"/>
    <col min="10" max="13" width="9" style="2"/>
    <col min="14" max="14" width="11.5" style="2" customWidth="1"/>
    <col min="15" max="15" width="9" style="2"/>
    <col min="16" max="16" width="12.5" style="2" customWidth="1"/>
    <col min="17" max="16384" width="9" style="2"/>
  </cols>
  <sheetData>
    <row r="1" ht="36" customHeight="1" spans="1:1">
      <c r="A1" s="3" t="s">
        <v>0</v>
      </c>
    </row>
    <row r="2" ht="62.1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36" customHeight="1" spans="1:17">
      <c r="A3" s="5" t="s">
        <v>2</v>
      </c>
      <c r="B3" s="6" t="s">
        <v>3</v>
      </c>
      <c r="C3" s="7" t="s">
        <v>4</v>
      </c>
      <c r="D3" s="8"/>
      <c r="E3" s="8"/>
      <c r="F3" s="8"/>
      <c r="G3" s="8"/>
      <c r="H3" s="8"/>
      <c r="I3" s="7" t="s">
        <v>5</v>
      </c>
      <c r="J3" s="28"/>
      <c r="K3" s="10" t="s">
        <v>6</v>
      </c>
      <c r="L3" s="10"/>
      <c r="M3" s="10"/>
      <c r="N3" s="10"/>
      <c r="O3" s="10"/>
      <c r="P3" s="10"/>
      <c r="Q3" s="6" t="s">
        <v>7</v>
      </c>
    </row>
    <row r="4" ht="62.1" customHeight="1" spans="1:17">
      <c r="A4" s="5"/>
      <c r="B4" s="9"/>
      <c r="C4" s="10" t="s">
        <v>8</v>
      </c>
      <c r="D4" s="10"/>
      <c r="E4" s="10" t="s">
        <v>9</v>
      </c>
      <c r="F4" s="10"/>
      <c r="G4" s="11" t="s">
        <v>10</v>
      </c>
      <c r="H4" s="11"/>
      <c r="I4" s="10" t="s">
        <v>11</v>
      </c>
      <c r="J4" s="10" t="s">
        <v>12</v>
      </c>
      <c r="K4" s="10" t="s">
        <v>8</v>
      </c>
      <c r="L4" s="10"/>
      <c r="M4" s="10" t="s">
        <v>9</v>
      </c>
      <c r="N4" s="10"/>
      <c r="O4" s="11" t="s">
        <v>10</v>
      </c>
      <c r="P4" s="11"/>
      <c r="Q4" s="9"/>
    </row>
    <row r="5" s="1" customFormat="1" ht="114.95" customHeight="1" spans="1:17">
      <c r="A5" s="5"/>
      <c r="B5" s="12"/>
      <c r="C5" s="10" t="s">
        <v>13</v>
      </c>
      <c r="D5" s="10" t="s">
        <v>14</v>
      </c>
      <c r="E5" s="10" t="s">
        <v>13</v>
      </c>
      <c r="F5" s="10" t="s">
        <v>15</v>
      </c>
      <c r="G5" s="13" t="s">
        <v>13</v>
      </c>
      <c r="H5" s="11" t="s">
        <v>16</v>
      </c>
      <c r="I5" s="10" t="s">
        <v>17</v>
      </c>
      <c r="J5" s="10" t="s">
        <v>17</v>
      </c>
      <c r="K5" s="10" t="s">
        <v>13</v>
      </c>
      <c r="L5" s="10" t="s">
        <v>14</v>
      </c>
      <c r="M5" s="10" t="s">
        <v>13</v>
      </c>
      <c r="N5" s="10" t="s">
        <v>15</v>
      </c>
      <c r="O5" s="13" t="s">
        <v>13</v>
      </c>
      <c r="P5" s="11" t="s">
        <v>16</v>
      </c>
      <c r="Q5" s="12"/>
    </row>
    <row r="6" ht="30" customHeight="1" spans="1:17">
      <c r="A6" s="14">
        <v>1</v>
      </c>
      <c r="B6" s="15" t="s">
        <v>18</v>
      </c>
      <c r="C6" s="16">
        <v>1</v>
      </c>
      <c r="D6" s="17">
        <v>500</v>
      </c>
      <c r="E6" s="18">
        <v>5</v>
      </c>
      <c r="F6" s="17">
        <v>1350</v>
      </c>
      <c r="G6" s="19">
        <f t="shared" ref="G6:G22" si="0">SUM(C6,E6)</f>
        <v>6</v>
      </c>
      <c r="H6" s="20">
        <v>1850</v>
      </c>
      <c r="I6" s="14">
        <v>0</v>
      </c>
      <c r="J6" s="14">
        <v>0</v>
      </c>
      <c r="K6" s="14">
        <v>1</v>
      </c>
      <c r="L6" s="14">
        <v>500</v>
      </c>
      <c r="M6" s="14">
        <v>5</v>
      </c>
      <c r="N6" s="14">
        <v>1350</v>
      </c>
      <c r="O6" s="14">
        <v>6</v>
      </c>
      <c r="P6" s="14">
        <v>1850</v>
      </c>
      <c r="Q6" s="14"/>
    </row>
    <row r="7" ht="30" customHeight="1" spans="1:17">
      <c r="A7" s="14">
        <v>2</v>
      </c>
      <c r="B7" s="15" t="s">
        <v>19</v>
      </c>
      <c r="C7" s="16">
        <v>1</v>
      </c>
      <c r="D7" s="17">
        <v>500</v>
      </c>
      <c r="E7" s="18">
        <v>4</v>
      </c>
      <c r="F7" s="17">
        <v>1080</v>
      </c>
      <c r="G7" s="19">
        <f t="shared" si="0"/>
        <v>5</v>
      </c>
      <c r="H7" s="20">
        <f t="shared" ref="H7:H22" si="1">D7+F7</f>
        <v>1580</v>
      </c>
      <c r="I7" s="14">
        <v>0</v>
      </c>
      <c r="J7" s="14">
        <v>0</v>
      </c>
      <c r="K7" s="14">
        <v>1</v>
      </c>
      <c r="L7" s="14">
        <v>500</v>
      </c>
      <c r="M7" s="14">
        <v>4</v>
      </c>
      <c r="N7" s="14">
        <v>1080</v>
      </c>
      <c r="O7" s="14">
        <v>5</v>
      </c>
      <c r="P7" s="14">
        <v>1580</v>
      </c>
      <c r="Q7" s="14"/>
    </row>
    <row r="8" ht="30" customHeight="1" spans="1:17">
      <c r="A8" s="14">
        <v>3</v>
      </c>
      <c r="B8" s="15" t="s">
        <v>20</v>
      </c>
      <c r="C8" s="16">
        <v>0</v>
      </c>
      <c r="D8" s="17">
        <v>0</v>
      </c>
      <c r="E8" s="18">
        <v>7</v>
      </c>
      <c r="F8" s="17">
        <v>1890</v>
      </c>
      <c r="G8" s="19">
        <f t="shared" si="0"/>
        <v>7</v>
      </c>
      <c r="H8" s="20">
        <f t="shared" si="1"/>
        <v>1890</v>
      </c>
      <c r="I8" s="14">
        <v>0</v>
      </c>
      <c r="J8" s="14">
        <v>1</v>
      </c>
      <c r="K8" s="14">
        <v>0</v>
      </c>
      <c r="L8" s="14">
        <v>0</v>
      </c>
      <c r="M8" s="14">
        <v>6</v>
      </c>
      <c r="N8" s="14">
        <v>1620</v>
      </c>
      <c r="O8" s="14">
        <v>6</v>
      </c>
      <c r="P8" s="14">
        <v>1620</v>
      </c>
      <c r="Q8" s="14"/>
    </row>
    <row r="9" ht="30" customHeight="1" spans="1:17">
      <c r="A9" s="14">
        <v>4</v>
      </c>
      <c r="B9" s="15" t="s">
        <v>21</v>
      </c>
      <c r="C9" s="16">
        <v>0</v>
      </c>
      <c r="D9" s="17">
        <v>0</v>
      </c>
      <c r="E9" s="18">
        <v>4</v>
      </c>
      <c r="F9" s="17">
        <v>1080</v>
      </c>
      <c r="G9" s="19">
        <f t="shared" si="0"/>
        <v>4</v>
      </c>
      <c r="H9" s="20">
        <f t="shared" si="1"/>
        <v>1080</v>
      </c>
      <c r="I9" s="14">
        <v>0</v>
      </c>
      <c r="J9" s="14">
        <v>0</v>
      </c>
      <c r="K9" s="14">
        <v>0</v>
      </c>
      <c r="L9" s="14">
        <v>0</v>
      </c>
      <c r="M9" s="14">
        <v>4</v>
      </c>
      <c r="N9" s="14">
        <v>1080</v>
      </c>
      <c r="O9" s="14">
        <v>4</v>
      </c>
      <c r="P9" s="14">
        <v>1080</v>
      </c>
      <c r="Q9" s="14"/>
    </row>
    <row r="10" ht="30" customHeight="1" spans="1:17">
      <c r="A10" s="14">
        <v>5</v>
      </c>
      <c r="B10" s="15" t="s">
        <v>22</v>
      </c>
      <c r="C10" s="16">
        <v>0</v>
      </c>
      <c r="D10" s="17">
        <v>0</v>
      </c>
      <c r="E10" s="18">
        <v>11</v>
      </c>
      <c r="F10" s="17">
        <v>2970</v>
      </c>
      <c r="G10" s="19">
        <f t="shared" si="0"/>
        <v>11</v>
      </c>
      <c r="H10" s="20">
        <f t="shared" si="1"/>
        <v>2970</v>
      </c>
      <c r="I10" s="14">
        <v>0</v>
      </c>
      <c r="J10" s="14">
        <v>0</v>
      </c>
      <c r="K10" s="14">
        <v>0</v>
      </c>
      <c r="L10" s="14">
        <v>0</v>
      </c>
      <c r="M10" s="14">
        <v>11</v>
      </c>
      <c r="N10" s="14">
        <v>2970</v>
      </c>
      <c r="O10" s="14">
        <v>11</v>
      </c>
      <c r="P10" s="14">
        <v>2970</v>
      </c>
      <c r="Q10" s="14"/>
    </row>
    <row r="11" ht="30" customHeight="1" spans="1:17">
      <c r="A11" s="14">
        <v>6</v>
      </c>
      <c r="B11" s="15" t="s">
        <v>23</v>
      </c>
      <c r="C11" s="16">
        <v>3</v>
      </c>
      <c r="D11" s="17">
        <v>1500</v>
      </c>
      <c r="E11" s="18">
        <v>23</v>
      </c>
      <c r="F11" s="17">
        <v>6210</v>
      </c>
      <c r="G11" s="19">
        <f t="shared" si="0"/>
        <v>26</v>
      </c>
      <c r="H11" s="20">
        <f t="shared" si="1"/>
        <v>7710</v>
      </c>
      <c r="I11" s="14">
        <v>0</v>
      </c>
      <c r="J11" s="14">
        <v>0</v>
      </c>
      <c r="K11" s="14">
        <v>3</v>
      </c>
      <c r="L11" s="14">
        <v>1500</v>
      </c>
      <c r="M11" s="14">
        <v>23</v>
      </c>
      <c r="N11" s="14">
        <v>6210</v>
      </c>
      <c r="O11" s="14">
        <v>26</v>
      </c>
      <c r="P11" s="14">
        <v>7710</v>
      </c>
      <c r="Q11" s="14"/>
    </row>
    <row r="12" ht="30" customHeight="1" spans="1:17">
      <c r="A12" s="14">
        <v>7</v>
      </c>
      <c r="B12" s="15" t="s">
        <v>24</v>
      </c>
      <c r="C12" s="16">
        <v>1</v>
      </c>
      <c r="D12" s="17">
        <v>500</v>
      </c>
      <c r="E12" s="18">
        <v>24</v>
      </c>
      <c r="F12" s="21">
        <v>6480</v>
      </c>
      <c r="G12" s="19">
        <f t="shared" si="0"/>
        <v>25</v>
      </c>
      <c r="H12" s="20">
        <f t="shared" si="1"/>
        <v>6980</v>
      </c>
      <c r="I12" s="14">
        <v>1</v>
      </c>
      <c r="J12" s="14">
        <v>0</v>
      </c>
      <c r="K12" s="14">
        <v>1</v>
      </c>
      <c r="L12" s="14">
        <v>500</v>
      </c>
      <c r="M12" s="14">
        <v>25</v>
      </c>
      <c r="N12" s="14">
        <v>6750</v>
      </c>
      <c r="O12" s="14">
        <v>26</v>
      </c>
      <c r="P12" s="14">
        <v>7250</v>
      </c>
      <c r="Q12" s="14"/>
    </row>
    <row r="13" ht="30" customHeight="1" spans="1:17">
      <c r="A13" s="14">
        <v>8</v>
      </c>
      <c r="B13" s="15" t="s">
        <v>25</v>
      </c>
      <c r="C13" s="16">
        <v>0</v>
      </c>
      <c r="D13" s="17">
        <v>0</v>
      </c>
      <c r="E13" s="18">
        <v>13</v>
      </c>
      <c r="F13" s="17">
        <v>3510</v>
      </c>
      <c r="G13" s="22">
        <f t="shared" si="0"/>
        <v>13</v>
      </c>
      <c r="H13" s="20">
        <f t="shared" si="1"/>
        <v>3510</v>
      </c>
      <c r="I13" s="14">
        <v>1</v>
      </c>
      <c r="J13" s="14">
        <v>1</v>
      </c>
      <c r="K13" s="14">
        <v>0</v>
      </c>
      <c r="L13" s="14">
        <v>0</v>
      </c>
      <c r="M13" s="14">
        <v>13</v>
      </c>
      <c r="N13" s="14">
        <v>3510</v>
      </c>
      <c r="O13" s="14">
        <v>13</v>
      </c>
      <c r="P13" s="14">
        <v>3510</v>
      </c>
      <c r="Q13" s="14"/>
    </row>
    <row r="14" ht="30" customHeight="1" spans="1:17">
      <c r="A14" s="14">
        <v>9</v>
      </c>
      <c r="B14" s="15" t="s">
        <v>26</v>
      </c>
      <c r="C14" s="16">
        <v>0</v>
      </c>
      <c r="D14" s="17">
        <v>0</v>
      </c>
      <c r="E14" s="18">
        <v>3</v>
      </c>
      <c r="F14" s="17">
        <v>810</v>
      </c>
      <c r="G14" s="19">
        <f t="shared" si="0"/>
        <v>3</v>
      </c>
      <c r="H14" s="20">
        <f t="shared" si="1"/>
        <v>810</v>
      </c>
      <c r="I14" s="14">
        <v>0</v>
      </c>
      <c r="J14" s="14">
        <v>0</v>
      </c>
      <c r="K14" s="14">
        <v>0</v>
      </c>
      <c r="L14" s="14">
        <v>0</v>
      </c>
      <c r="M14" s="14">
        <v>3</v>
      </c>
      <c r="N14" s="14">
        <v>810</v>
      </c>
      <c r="O14" s="14">
        <v>3</v>
      </c>
      <c r="P14" s="14">
        <v>810</v>
      </c>
      <c r="Q14" s="14"/>
    </row>
    <row r="15" ht="30" customHeight="1" spans="1:17">
      <c r="A15" s="14">
        <v>10</v>
      </c>
      <c r="B15" s="15" t="s">
        <v>27</v>
      </c>
      <c r="C15" s="16">
        <v>2</v>
      </c>
      <c r="D15" s="17">
        <v>1000</v>
      </c>
      <c r="E15" s="18">
        <v>15</v>
      </c>
      <c r="F15" s="17">
        <v>4050</v>
      </c>
      <c r="G15" s="19">
        <f t="shared" si="0"/>
        <v>17</v>
      </c>
      <c r="H15" s="20">
        <f t="shared" si="1"/>
        <v>5050</v>
      </c>
      <c r="I15" s="14">
        <v>0</v>
      </c>
      <c r="J15" s="14">
        <v>0</v>
      </c>
      <c r="K15" s="14">
        <v>2</v>
      </c>
      <c r="L15" s="14">
        <v>1000</v>
      </c>
      <c r="M15" s="14">
        <v>15</v>
      </c>
      <c r="N15" s="14">
        <v>4050</v>
      </c>
      <c r="O15" s="14">
        <v>17</v>
      </c>
      <c r="P15" s="14">
        <v>5050</v>
      </c>
      <c r="Q15" s="14"/>
    </row>
    <row r="16" ht="30" customHeight="1" spans="1:17">
      <c r="A16" s="14">
        <v>11</v>
      </c>
      <c r="B16" s="15" t="s">
        <v>28</v>
      </c>
      <c r="C16" s="16">
        <v>1</v>
      </c>
      <c r="D16" s="17">
        <v>500</v>
      </c>
      <c r="E16" s="18">
        <v>1</v>
      </c>
      <c r="F16" s="17">
        <v>270</v>
      </c>
      <c r="G16" s="19">
        <f t="shared" si="0"/>
        <v>2</v>
      </c>
      <c r="H16" s="20">
        <f t="shared" si="1"/>
        <v>770</v>
      </c>
      <c r="I16" s="14">
        <v>0</v>
      </c>
      <c r="J16" s="14">
        <v>0</v>
      </c>
      <c r="K16" s="14">
        <v>1</v>
      </c>
      <c r="L16" s="14">
        <v>500</v>
      </c>
      <c r="M16" s="14">
        <v>1</v>
      </c>
      <c r="N16" s="14">
        <v>270</v>
      </c>
      <c r="O16" s="14">
        <v>2</v>
      </c>
      <c r="P16" s="14">
        <v>770</v>
      </c>
      <c r="Q16" s="14"/>
    </row>
    <row r="17" ht="30" customHeight="1" spans="1:17">
      <c r="A17" s="14">
        <v>12</v>
      </c>
      <c r="B17" s="15" t="s">
        <v>29</v>
      </c>
      <c r="C17" s="16">
        <v>0</v>
      </c>
      <c r="D17" s="17">
        <v>0</v>
      </c>
      <c r="E17" s="18">
        <v>10</v>
      </c>
      <c r="F17" s="17">
        <v>2700</v>
      </c>
      <c r="G17" s="19">
        <f t="shared" si="0"/>
        <v>10</v>
      </c>
      <c r="H17" s="20">
        <f t="shared" si="1"/>
        <v>2700</v>
      </c>
      <c r="I17" s="14">
        <v>1</v>
      </c>
      <c r="J17" s="14">
        <v>0</v>
      </c>
      <c r="K17" s="14">
        <v>0</v>
      </c>
      <c r="L17" s="14">
        <v>0</v>
      </c>
      <c r="M17" s="14">
        <v>11</v>
      </c>
      <c r="N17" s="14">
        <v>2970</v>
      </c>
      <c r="O17" s="14">
        <v>11</v>
      </c>
      <c r="P17" s="14">
        <v>2970</v>
      </c>
      <c r="Q17" s="14"/>
    </row>
    <row r="18" ht="30" customHeight="1" spans="1:17">
      <c r="A18" s="14">
        <v>13</v>
      </c>
      <c r="B18" s="15" t="s">
        <v>30</v>
      </c>
      <c r="C18" s="16">
        <v>2</v>
      </c>
      <c r="D18" s="17">
        <v>1000</v>
      </c>
      <c r="E18" s="18">
        <v>12</v>
      </c>
      <c r="F18" s="17">
        <v>3240</v>
      </c>
      <c r="G18" s="19">
        <f t="shared" si="0"/>
        <v>14</v>
      </c>
      <c r="H18" s="20">
        <f t="shared" si="1"/>
        <v>4240</v>
      </c>
      <c r="I18" s="14">
        <v>0</v>
      </c>
      <c r="J18" s="14">
        <v>0</v>
      </c>
      <c r="K18" s="14">
        <v>2</v>
      </c>
      <c r="L18" s="14">
        <v>1000</v>
      </c>
      <c r="M18" s="14">
        <v>12</v>
      </c>
      <c r="N18" s="14">
        <v>3240</v>
      </c>
      <c r="O18" s="14">
        <v>14</v>
      </c>
      <c r="P18" s="14">
        <v>4240</v>
      </c>
      <c r="Q18" s="14"/>
    </row>
    <row r="19" ht="30" customHeight="1" spans="1:17">
      <c r="A19" s="14">
        <v>14</v>
      </c>
      <c r="B19" s="15" t="s">
        <v>31</v>
      </c>
      <c r="C19" s="16">
        <v>0</v>
      </c>
      <c r="D19" s="17">
        <v>0</v>
      </c>
      <c r="E19" s="18">
        <v>4</v>
      </c>
      <c r="F19" s="17">
        <v>1080</v>
      </c>
      <c r="G19" s="19">
        <f t="shared" si="0"/>
        <v>4</v>
      </c>
      <c r="H19" s="20">
        <f t="shared" si="1"/>
        <v>1080</v>
      </c>
      <c r="I19" s="14">
        <v>0</v>
      </c>
      <c r="J19" s="14">
        <v>0</v>
      </c>
      <c r="K19" s="14">
        <v>0</v>
      </c>
      <c r="L19" s="14">
        <v>0</v>
      </c>
      <c r="M19" s="14">
        <v>4</v>
      </c>
      <c r="N19" s="14">
        <v>1080</v>
      </c>
      <c r="O19" s="14">
        <v>4</v>
      </c>
      <c r="P19" s="14">
        <v>1080</v>
      </c>
      <c r="Q19" s="14"/>
    </row>
    <row r="20" ht="30" customHeight="1" spans="1:17">
      <c r="A20" s="14">
        <v>15</v>
      </c>
      <c r="B20" s="15" t="s">
        <v>32</v>
      </c>
      <c r="C20" s="16">
        <v>0</v>
      </c>
      <c r="D20" s="17">
        <v>0</v>
      </c>
      <c r="E20" s="18">
        <v>15</v>
      </c>
      <c r="F20" s="17">
        <v>4050</v>
      </c>
      <c r="G20" s="19">
        <f t="shared" si="0"/>
        <v>15</v>
      </c>
      <c r="H20" s="20">
        <f t="shared" si="1"/>
        <v>4050</v>
      </c>
      <c r="I20" s="14">
        <v>0</v>
      </c>
      <c r="J20" s="14">
        <v>0</v>
      </c>
      <c r="K20" s="14">
        <v>0</v>
      </c>
      <c r="L20" s="14">
        <v>0</v>
      </c>
      <c r="M20" s="14">
        <v>15</v>
      </c>
      <c r="N20" s="14">
        <v>4050</v>
      </c>
      <c r="O20" s="14">
        <v>15</v>
      </c>
      <c r="P20" s="14">
        <v>4050</v>
      </c>
      <c r="Q20" s="14"/>
    </row>
    <row r="21" ht="30" customHeight="1" spans="1:17">
      <c r="A21" s="14">
        <v>16</v>
      </c>
      <c r="B21" s="15" t="s">
        <v>33</v>
      </c>
      <c r="C21" s="16">
        <v>0</v>
      </c>
      <c r="D21" s="17">
        <v>0</v>
      </c>
      <c r="E21" s="18">
        <v>5</v>
      </c>
      <c r="F21" s="17">
        <v>1350</v>
      </c>
      <c r="G21" s="19">
        <f t="shared" si="0"/>
        <v>5</v>
      </c>
      <c r="H21" s="20">
        <f t="shared" si="1"/>
        <v>1350</v>
      </c>
      <c r="I21" s="14">
        <v>0</v>
      </c>
      <c r="J21" s="14">
        <v>0</v>
      </c>
      <c r="K21" s="14">
        <v>0</v>
      </c>
      <c r="L21" s="14">
        <v>0</v>
      </c>
      <c r="M21" s="14">
        <v>5</v>
      </c>
      <c r="N21" s="14">
        <v>1350</v>
      </c>
      <c r="O21" s="14">
        <v>5</v>
      </c>
      <c r="P21" s="14">
        <v>1350</v>
      </c>
      <c r="Q21" s="14"/>
    </row>
    <row r="22" ht="30" customHeight="1" spans="1:17">
      <c r="A22" s="14">
        <v>17</v>
      </c>
      <c r="B22" s="15" t="s">
        <v>34</v>
      </c>
      <c r="C22" s="16">
        <v>1</v>
      </c>
      <c r="D22" s="17">
        <v>500</v>
      </c>
      <c r="E22" s="18">
        <v>2</v>
      </c>
      <c r="F22" s="17">
        <v>540</v>
      </c>
      <c r="G22" s="19">
        <f t="shared" si="0"/>
        <v>3</v>
      </c>
      <c r="H22" s="20">
        <f t="shared" si="1"/>
        <v>1040</v>
      </c>
      <c r="I22" s="14">
        <v>0</v>
      </c>
      <c r="J22" s="14">
        <v>0</v>
      </c>
      <c r="K22" s="14">
        <v>1</v>
      </c>
      <c r="L22" s="14">
        <v>500</v>
      </c>
      <c r="M22" s="14">
        <v>2</v>
      </c>
      <c r="N22" s="14">
        <v>540</v>
      </c>
      <c r="O22" s="14">
        <v>3</v>
      </c>
      <c r="P22" s="14">
        <v>1040</v>
      </c>
      <c r="Q22" s="14"/>
    </row>
    <row r="23" ht="30" customHeight="1" spans="1:17">
      <c r="A23" s="23" t="s">
        <v>10</v>
      </c>
      <c r="B23" s="14"/>
      <c r="C23" s="14">
        <f t="shared" ref="C23:P23" si="2">SUM(C6:C22)</f>
        <v>12</v>
      </c>
      <c r="D23" s="14">
        <f t="shared" si="2"/>
        <v>6000</v>
      </c>
      <c r="E23" s="14">
        <f t="shared" si="2"/>
        <v>158</v>
      </c>
      <c r="F23" s="14">
        <f t="shared" si="2"/>
        <v>42660</v>
      </c>
      <c r="G23" s="14">
        <f t="shared" si="2"/>
        <v>170</v>
      </c>
      <c r="H23" s="14">
        <f t="shared" si="2"/>
        <v>48660</v>
      </c>
      <c r="I23" s="14">
        <f t="shared" si="2"/>
        <v>3</v>
      </c>
      <c r="J23" s="14">
        <f t="shared" si="2"/>
        <v>2</v>
      </c>
      <c r="K23" s="14">
        <f t="shared" si="2"/>
        <v>12</v>
      </c>
      <c r="L23" s="14">
        <f t="shared" si="2"/>
        <v>6000</v>
      </c>
      <c r="M23" s="14">
        <f t="shared" si="2"/>
        <v>159</v>
      </c>
      <c r="N23" s="14">
        <f t="shared" si="2"/>
        <v>42930</v>
      </c>
      <c r="O23" s="14">
        <f t="shared" si="2"/>
        <v>171</v>
      </c>
      <c r="P23" s="14">
        <f t="shared" si="2"/>
        <v>48930</v>
      </c>
      <c r="Q23" s="29"/>
    </row>
    <row r="24" ht="30" customHeight="1" spans="1:9">
      <c r="A24" s="24"/>
      <c r="B24" s="24"/>
      <c r="C24" s="25"/>
      <c r="D24" s="26"/>
      <c r="E24" s="25"/>
      <c r="F24" s="24"/>
      <c r="G24" s="24"/>
      <c r="H24" s="24"/>
      <c r="I24" s="24"/>
    </row>
    <row r="25" ht="30" customHeight="1" spans="1:9">
      <c r="A25" s="24"/>
      <c r="B25" s="24"/>
      <c r="C25" s="25"/>
      <c r="D25" s="26"/>
      <c r="E25" s="25"/>
      <c r="F25" s="24"/>
      <c r="G25" s="24"/>
      <c r="H25" s="24"/>
      <c r="I25" s="24"/>
    </row>
    <row r="26" ht="30" customHeight="1" spans="1:9">
      <c r="A26" s="24"/>
      <c r="B26" s="24"/>
      <c r="C26" s="25"/>
      <c r="D26" s="26"/>
      <c r="E26" s="25"/>
      <c r="F26" s="24"/>
      <c r="G26" s="24"/>
      <c r="H26" s="24"/>
      <c r="I26" s="24"/>
    </row>
    <row r="27" ht="30" customHeight="1" spans="1:9">
      <c r="A27" s="27"/>
      <c r="B27" s="24"/>
      <c r="C27" s="25"/>
      <c r="D27" s="26"/>
      <c r="E27" s="25"/>
      <c r="F27" s="24"/>
      <c r="G27" s="24"/>
      <c r="H27" s="24"/>
      <c r="I27" s="24"/>
    </row>
  </sheetData>
  <mergeCells count="14">
    <mergeCell ref="A2:Q2"/>
    <mergeCell ref="C3:H3"/>
    <mergeCell ref="I3:J3"/>
    <mergeCell ref="K3:P3"/>
    <mergeCell ref="C4:D4"/>
    <mergeCell ref="E4:F4"/>
    <mergeCell ref="G4:H4"/>
    <mergeCell ref="K4:L4"/>
    <mergeCell ref="M4:N4"/>
    <mergeCell ref="O4:P4"/>
    <mergeCell ref="A23:B23"/>
    <mergeCell ref="A3:A5"/>
    <mergeCell ref="B3:B5"/>
    <mergeCell ref="Q3:Q5"/>
  </mergeCells>
  <pageMargins left="0.75" right="0.75" top="1" bottom="1" header="0.51" footer="0.5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2019-08-01T07:58:00Z</dcterms:created>
  <dcterms:modified xsi:type="dcterms:W3CDTF">2019-12-26T08:30:18Z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