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35号附件" sheetId="5" r:id="rId1"/>
  </sheets>
  <calcPr calcId="144525"/>
</workbook>
</file>

<file path=xl/sharedStrings.xml><?xml version="1.0" encoding="utf-8"?>
<sst xmlns="http://schemas.openxmlformats.org/spreadsheetml/2006/main" count="33" uniqueCount="30">
  <si>
    <t>附件</t>
  </si>
  <si>
    <r>
      <rPr>
        <sz val="24"/>
        <color theme="1"/>
        <rFont val="方正小标宋_GBK"/>
        <charset val="134"/>
      </rPr>
      <t>滨河镇</t>
    </r>
    <r>
      <rPr>
        <sz val="24"/>
        <color theme="1"/>
        <rFont val="Times New Roman"/>
        <charset val="134"/>
      </rPr>
      <t>2022</t>
    </r>
    <r>
      <rPr>
        <sz val="24"/>
        <color theme="1"/>
        <rFont val="方正小标宋_GBK"/>
        <charset val="134"/>
      </rPr>
      <t>年农业用水水费预收表</t>
    </r>
  </si>
  <si>
    <r>
      <rPr>
        <sz val="11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单位：亩、元</t>
    </r>
  </si>
  <si>
    <r>
      <rPr>
        <sz val="11"/>
        <color theme="1"/>
        <rFont val="仿宋_GB2312"/>
        <charset val="134"/>
      </rPr>
      <t>一干渠、二干渠、美利渠、扶农渠（南片）</t>
    </r>
  </si>
  <si>
    <t xml:space="preserve">    北干渠、三干渠（北片）</t>
  </si>
  <si>
    <t>总计预收水费</t>
  </si>
  <si>
    <r>
      <rPr>
        <sz val="11"/>
        <color theme="1"/>
        <rFont val="仿宋_GB2312"/>
        <charset val="134"/>
      </rPr>
      <t>序号</t>
    </r>
  </si>
  <si>
    <r>
      <rPr>
        <sz val="11"/>
        <color theme="1"/>
        <rFont val="仿宋_GB2312"/>
        <charset val="134"/>
      </rPr>
      <t>行政村</t>
    </r>
  </si>
  <si>
    <r>
      <rPr>
        <sz val="11"/>
        <color theme="1"/>
        <rFont val="仿宋_GB2312"/>
        <charset val="134"/>
      </rPr>
      <t>灌溉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面积</t>
    </r>
  </si>
  <si>
    <r>
      <rPr>
        <sz val="11"/>
        <color theme="1"/>
        <rFont val="仿宋_GB2312"/>
        <charset val="134"/>
      </rPr>
      <t>普种</t>
    </r>
  </si>
  <si>
    <r>
      <rPr>
        <sz val="11"/>
        <color theme="1"/>
        <rFont val="仿宋_GB2312"/>
        <charset val="134"/>
      </rPr>
      <t>高效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节水</t>
    </r>
  </si>
  <si>
    <r>
      <rPr>
        <sz val="11"/>
        <color theme="1"/>
        <rFont val="仿宋_GB2312"/>
        <charset val="134"/>
      </rPr>
      <t>蔬菜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大棚</t>
    </r>
  </si>
  <si>
    <r>
      <rPr>
        <sz val="11"/>
        <color theme="1"/>
        <rFont val="仿宋_GB2312"/>
        <charset val="134"/>
      </rPr>
      <t>滩地</t>
    </r>
  </si>
  <si>
    <r>
      <rPr>
        <sz val="11"/>
        <color theme="1"/>
        <rFont val="仿宋_GB2312"/>
        <charset val="134"/>
      </rPr>
      <t>预收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水费</t>
    </r>
  </si>
  <si>
    <r>
      <rPr>
        <sz val="11"/>
        <color theme="1"/>
        <rFont val="仿宋_GB2312"/>
        <charset val="134"/>
      </rPr>
      <t>预收水费</t>
    </r>
  </si>
  <si>
    <r>
      <rPr>
        <sz val="11"/>
        <color theme="1"/>
        <rFont val="仿宋_GB2312"/>
        <charset val="134"/>
      </rPr>
      <t>新墩村</t>
    </r>
  </si>
  <si>
    <r>
      <rPr>
        <sz val="11"/>
        <color theme="1"/>
        <rFont val="仿宋_GB2312"/>
        <charset val="134"/>
      </rPr>
      <t>城北村</t>
    </r>
  </si>
  <si>
    <r>
      <rPr>
        <sz val="11"/>
        <color theme="1"/>
        <rFont val="仿宋_GB2312"/>
        <charset val="134"/>
      </rPr>
      <t>大板村</t>
    </r>
  </si>
  <si>
    <r>
      <rPr>
        <sz val="11"/>
        <color theme="1"/>
        <rFont val="仿宋_GB2312"/>
        <charset val="134"/>
      </rPr>
      <t>西关村</t>
    </r>
  </si>
  <si>
    <r>
      <rPr>
        <sz val="11"/>
        <color theme="1"/>
        <rFont val="仿宋_GB2312"/>
        <charset val="134"/>
      </rPr>
      <t>南街村</t>
    </r>
  </si>
  <si>
    <r>
      <rPr>
        <sz val="11"/>
        <color theme="1"/>
        <rFont val="仿宋_GB2312"/>
        <charset val="134"/>
      </rPr>
      <t>南关村</t>
    </r>
  </si>
  <si>
    <r>
      <rPr>
        <sz val="11"/>
        <color theme="1"/>
        <rFont val="仿宋_GB2312"/>
        <charset val="134"/>
      </rPr>
      <t>前锋村</t>
    </r>
  </si>
  <si>
    <r>
      <rPr>
        <sz val="11"/>
        <color theme="1"/>
        <rFont val="仿宋_GB2312"/>
        <charset val="134"/>
      </rPr>
      <t>官桥村</t>
    </r>
  </si>
  <si>
    <r>
      <rPr>
        <sz val="11"/>
        <color theme="1"/>
        <rFont val="仿宋_GB2312"/>
        <charset val="134"/>
      </rPr>
      <t>沙渠桥村</t>
    </r>
  </si>
  <si>
    <r>
      <rPr>
        <sz val="11"/>
        <color theme="1"/>
        <rFont val="仿宋_GB2312"/>
        <charset val="134"/>
      </rPr>
      <t>南元村</t>
    </r>
  </si>
  <si>
    <r>
      <rPr>
        <sz val="11"/>
        <color theme="1"/>
        <rFont val="仿宋_GB2312"/>
        <charset val="134"/>
      </rPr>
      <t>高庙村</t>
    </r>
  </si>
  <si>
    <r>
      <rPr>
        <sz val="11"/>
        <color theme="1"/>
        <rFont val="仿宋_GB2312"/>
        <charset val="134"/>
      </rPr>
      <t>涝池村</t>
    </r>
  </si>
  <si>
    <t>原上游村</t>
  </si>
  <si>
    <r>
      <rPr>
        <sz val="11"/>
        <color theme="1"/>
        <rFont val="仿宋_GB2312"/>
        <charset val="134"/>
      </rPr>
      <t>合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仿宋_GB2312"/>
        <charset val="134"/>
      </rPr>
      <t>计</t>
    </r>
  </si>
  <si>
    <r>
      <rPr>
        <sz val="11"/>
        <color theme="1"/>
        <rFont val="仿宋_GB2312"/>
        <charset val="134"/>
      </rPr>
      <t>说明：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仿宋_GB2312"/>
        <charset val="134"/>
      </rPr>
      <t>年预收水费包括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仿宋_GB2312"/>
        <charset val="134"/>
      </rPr>
      <t>年冬灌水费和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仿宋_GB2312"/>
        <charset val="134"/>
      </rPr>
      <t>年夏秋灌预收水费。</t>
    </r>
    <r>
      <rPr>
        <sz val="11"/>
        <color theme="1"/>
        <rFont val="Times New Roman"/>
        <charset val="134"/>
      </rPr>
      <t xml:space="preserve">
            2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仿宋_GB2312"/>
        <charset val="134"/>
      </rPr>
      <t>年调整水费：普种（南片）95元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亩，（北片）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仿宋_GB2312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亩，高效节灌</t>
    </r>
    <r>
      <rPr>
        <sz val="11"/>
        <color theme="1"/>
        <rFont val="Times New Roman"/>
        <charset val="134"/>
      </rPr>
      <t>60</t>
    </r>
    <r>
      <rPr>
        <sz val="11"/>
        <color theme="1"/>
        <rFont val="仿宋_GB2312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亩，滩地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仿宋_GB2312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亩，大棚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仿宋_GB2312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亩。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</si>
</sst>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黑体"/>
      <charset val="134"/>
    </font>
    <font>
      <sz val="24"/>
      <color theme="1"/>
      <name val="Times New Roman"/>
      <charset val="134"/>
    </font>
    <font>
      <sz val="11"/>
      <color theme="1"/>
      <name val="仿宋_GB2312"/>
      <charset val="134"/>
    </font>
    <font>
      <sz val="20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24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workbookViewId="0">
      <selection activeCell="A1" sqref="A1:M1"/>
    </sheetView>
  </sheetViews>
  <sheetFormatPr defaultColWidth="9" defaultRowHeight="14"/>
  <cols>
    <col min="1" max="1" width="5.71818181818182" style="4" customWidth="1"/>
    <col min="2" max="2" width="11.7090909090909" style="4" customWidth="1"/>
    <col min="3" max="3" width="11.8363636363636" style="4" customWidth="1"/>
    <col min="4" max="4" width="11.8818181818182" style="4" customWidth="1"/>
    <col min="5" max="5" width="7.52727272727273" style="4" customWidth="1"/>
    <col min="6" max="6" width="9" style="4"/>
    <col min="7" max="7" width="8.6" style="4" customWidth="1"/>
    <col min="8" max="8" width="12.1727272727273" style="3" customWidth="1"/>
    <col min="9" max="9" width="10.6272727272727" style="3" customWidth="1"/>
    <col min="10" max="10" width="9.68181818181818" style="4" customWidth="1"/>
    <col min="11" max="11" width="8.84545454545455" style="4" customWidth="1"/>
    <col min="12" max="12" width="12.2818181818182" style="3" customWidth="1"/>
    <col min="13" max="13" width="11.3" style="4" customWidth="1"/>
    <col min="14" max="16379" width="9" style="4"/>
    <col min="16381" max="16384" width="9" style="4"/>
  </cols>
  <sheetData>
    <row r="1" s="1" customFormat="1" ht="21" customHeight="1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FA1" s="26"/>
      <c r="XFB1" s="26"/>
      <c r="XFC1" s="26"/>
      <c r="XFD1" s="26"/>
    </row>
    <row r="2" s="2" customFormat="1" ht="31.5" spans="1:12">
      <c r="A2" s="6" t="s">
        <v>1</v>
      </c>
      <c r="B2" s="6"/>
      <c r="C2" s="6"/>
      <c r="D2" s="6"/>
      <c r="E2" s="6"/>
      <c r="F2" s="6"/>
      <c r="G2" s="6"/>
      <c r="H2" s="7"/>
      <c r="I2" s="7"/>
      <c r="J2" s="6"/>
      <c r="K2" s="6"/>
      <c r="L2" s="7"/>
    </row>
    <row r="3" s="2" customFormat="1" spans="1:12">
      <c r="A3" s="8" t="s">
        <v>2</v>
      </c>
      <c r="B3" s="8"/>
      <c r="C3" s="8"/>
      <c r="D3" s="8"/>
      <c r="E3" s="8"/>
      <c r="F3" s="8"/>
      <c r="G3" s="8"/>
      <c r="H3" s="9"/>
      <c r="I3" s="9"/>
      <c r="J3" s="8"/>
      <c r="K3" s="8"/>
      <c r="L3" s="9"/>
    </row>
    <row r="4" ht="32" customHeight="1" spans="1:13">
      <c r="A4" s="10" t="s">
        <v>3</v>
      </c>
      <c r="B4" s="8"/>
      <c r="C4" s="8"/>
      <c r="D4" s="8"/>
      <c r="E4" s="8"/>
      <c r="F4" s="8"/>
      <c r="G4" s="8"/>
      <c r="H4" s="11"/>
      <c r="I4" s="27" t="s">
        <v>4</v>
      </c>
      <c r="J4" s="28"/>
      <c r="K4" s="28"/>
      <c r="L4" s="29"/>
      <c r="M4" s="30" t="s">
        <v>5</v>
      </c>
    </row>
    <row r="5" ht="28" spans="1:13">
      <c r="A5" s="12" t="s">
        <v>6</v>
      </c>
      <c r="B5" s="12" t="s">
        <v>7</v>
      </c>
      <c r="C5" s="13" t="s">
        <v>8</v>
      </c>
      <c r="D5" s="12" t="s">
        <v>9</v>
      </c>
      <c r="E5" s="13" t="s">
        <v>10</v>
      </c>
      <c r="F5" s="13" t="s">
        <v>11</v>
      </c>
      <c r="G5" s="12" t="s">
        <v>12</v>
      </c>
      <c r="H5" s="14" t="s">
        <v>13</v>
      </c>
      <c r="I5" s="14" t="s">
        <v>8</v>
      </c>
      <c r="J5" s="12" t="s">
        <v>9</v>
      </c>
      <c r="K5" s="13" t="s">
        <v>10</v>
      </c>
      <c r="L5" s="15" t="s">
        <v>14</v>
      </c>
      <c r="M5" s="31"/>
    </row>
    <row r="6" s="3" customFormat="1" ht="18" customHeight="1" spans="1:13">
      <c r="A6" s="15">
        <v>1</v>
      </c>
      <c r="B6" s="15" t="s">
        <v>15</v>
      </c>
      <c r="C6" s="15">
        <f>SUM(D6:G6)</f>
        <v>250.35</v>
      </c>
      <c r="D6" s="15">
        <v>250.35</v>
      </c>
      <c r="E6" s="15"/>
      <c r="F6" s="15"/>
      <c r="H6" s="15">
        <v>23783.25</v>
      </c>
      <c r="I6" s="15"/>
      <c r="J6" s="15"/>
      <c r="K6" s="15"/>
      <c r="L6" s="15"/>
      <c r="M6" s="15">
        <f>SUM(L6,H6)</f>
        <v>23783.25</v>
      </c>
    </row>
    <row r="7" s="3" customFormat="1" ht="18" customHeight="1" spans="1:13">
      <c r="A7" s="15">
        <v>2</v>
      </c>
      <c r="B7" s="15" t="s">
        <v>16</v>
      </c>
      <c r="C7" s="15">
        <f t="shared" ref="C7:C17" si="0">SUM(D7:G7)</f>
        <v>810.36</v>
      </c>
      <c r="D7" s="15">
        <v>58.56</v>
      </c>
      <c r="E7" s="15">
        <v>661.97</v>
      </c>
      <c r="F7" s="15">
        <v>89.83</v>
      </c>
      <c r="G7" s="15"/>
      <c r="H7" s="15">
        <v>48874.6</v>
      </c>
      <c r="I7" s="15">
        <f>SUM(J7:K7)</f>
        <v>62.88</v>
      </c>
      <c r="J7" s="15"/>
      <c r="K7" s="15">
        <v>62.88</v>
      </c>
      <c r="L7" s="15">
        <v>3772.8</v>
      </c>
      <c r="M7" s="15">
        <f>SUM(L7,H7)</f>
        <v>52647.4</v>
      </c>
    </row>
    <row r="8" s="3" customFormat="1" ht="18" customHeight="1" spans="1:13">
      <c r="A8" s="15">
        <v>3</v>
      </c>
      <c r="B8" s="15" t="s">
        <v>17</v>
      </c>
      <c r="C8" s="15">
        <f t="shared" si="0"/>
        <v>3035.6</v>
      </c>
      <c r="D8" s="15">
        <v>2292.6</v>
      </c>
      <c r="E8" s="15"/>
      <c r="F8" s="15">
        <v>10</v>
      </c>
      <c r="G8" s="15">
        <v>733</v>
      </c>
      <c r="H8" s="15">
        <v>254847</v>
      </c>
      <c r="I8" s="15"/>
      <c r="J8" s="15"/>
      <c r="K8" s="15"/>
      <c r="L8" s="15"/>
      <c r="M8" s="15">
        <f>SUM(L8,H8)</f>
        <v>254847</v>
      </c>
    </row>
    <row r="9" s="3" customFormat="1" ht="18" customHeight="1" spans="1:13">
      <c r="A9" s="15">
        <v>4</v>
      </c>
      <c r="B9" s="15" t="s">
        <v>18</v>
      </c>
      <c r="C9" s="15">
        <f t="shared" si="0"/>
        <v>487.08</v>
      </c>
      <c r="D9" s="15">
        <v>437.08</v>
      </c>
      <c r="E9" s="15"/>
      <c r="F9" s="15">
        <v>50</v>
      </c>
      <c r="G9" s="15"/>
      <c r="H9" s="15">
        <v>43522.6</v>
      </c>
      <c r="I9" s="15">
        <f>SUM(J9:K9)</f>
        <v>18</v>
      </c>
      <c r="J9" s="15">
        <v>18</v>
      </c>
      <c r="K9" s="15"/>
      <c r="L9" s="15">
        <v>1620</v>
      </c>
      <c r="M9" s="15">
        <f>SUM(L9,H9)</f>
        <v>45142.6</v>
      </c>
    </row>
    <row r="10" s="3" customFormat="1" ht="18" customHeight="1" spans="1:13">
      <c r="A10" s="15">
        <v>5</v>
      </c>
      <c r="B10" s="15" t="s">
        <v>19</v>
      </c>
      <c r="C10" s="15">
        <f t="shared" si="0"/>
        <v>56.61</v>
      </c>
      <c r="D10" s="15">
        <v>56.61</v>
      </c>
      <c r="E10" s="15"/>
      <c r="F10" s="15"/>
      <c r="G10" s="15"/>
      <c r="H10" s="15">
        <v>5377.95</v>
      </c>
      <c r="I10" s="15">
        <f>SUM(J10:K10)</f>
        <v>50</v>
      </c>
      <c r="J10" s="15">
        <v>50</v>
      </c>
      <c r="K10" s="15"/>
      <c r="L10" s="15">
        <v>4500</v>
      </c>
      <c r="M10" s="15">
        <f t="shared" ref="M10:M20" si="1">SUM(L10,H10)</f>
        <v>9877.95</v>
      </c>
    </row>
    <row r="11" s="3" customFormat="1" ht="18" customHeight="1" spans="1:13">
      <c r="A11" s="15">
        <v>6</v>
      </c>
      <c r="B11" s="15" t="s">
        <v>20</v>
      </c>
      <c r="C11" s="15">
        <f t="shared" si="0"/>
        <v>173.63</v>
      </c>
      <c r="D11" s="15">
        <v>173.63</v>
      </c>
      <c r="E11" s="15"/>
      <c r="F11" s="15"/>
      <c r="G11" s="15"/>
      <c r="H11" s="15">
        <v>16494.85</v>
      </c>
      <c r="I11" s="15"/>
      <c r="J11" s="15"/>
      <c r="K11" s="15"/>
      <c r="L11" s="15"/>
      <c r="M11" s="15">
        <f t="shared" si="1"/>
        <v>16494.85</v>
      </c>
    </row>
    <row r="12" s="3" customFormat="1" ht="18" customHeight="1" spans="1:13">
      <c r="A12" s="15">
        <v>7</v>
      </c>
      <c r="B12" s="15" t="s">
        <v>21</v>
      </c>
      <c r="C12" s="15">
        <f t="shared" si="0"/>
        <v>120.06</v>
      </c>
      <c r="D12" s="15">
        <v>38.06</v>
      </c>
      <c r="E12" s="15"/>
      <c r="F12" s="15">
        <v>82</v>
      </c>
      <c r="G12" s="15"/>
      <c r="H12" s="15">
        <v>6895.7</v>
      </c>
      <c r="I12" s="15">
        <f>SUM(J12:K12)</f>
        <v>150.46</v>
      </c>
      <c r="J12" s="15">
        <v>150.46</v>
      </c>
      <c r="K12" s="15"/>
      <c r="L12" s="15">
        <v>13541.4</v>
      </c>
      <c r="M12" s="15">
        <f t="shared" si="1"/>
        <v>20437.1</v>
      </c>
    </row>
    <row r="13" s="3" customFormat="1" ht="18" customHeight="1" spans="1:13">
      <c r="A13" s="15">
        <v>8</v>
      </c>
      <c r="B13" s="15" t="s">
        <v>22</v>
      </c>
      <c r="C13" s="15">
        <f t="shared" si="0"/>
        <v>639.68</v>
      </c>
      <c r="D13" s="15">
        <v>317.28</v>
      </c>
      <c r="E13" s="15"/>
      <c r="F13" s="16">
        <v>322.4</v>
      </c>
      <c r="G13" s="15"/>
      <c r="H13" s="15">
        <v>43037.6</v>
      </c>
      <c r="I13" s="15"/>
      <c r="J13" s="15"/>
      <c r="K13" s="15"/>
      <c r="L13" s="15"/>
      <c r="M13" s="15">
        <f t="shared" si="1"/>
        <v>43037.6</v>
      </c>
    </row>
    <row r="14" s="3" customFormat="1" ht="18" customHeight="1" spans="1:13">
      <c r="A14" s="15">
        <v>9</v>
      </c>
      <c r="B14" s="15" t="s">
        <v>23</v>
      </c>
      <c r="C14" s="15">
        <f t="shared" si="0"/>
        <v>204.66</v>
      </c>
      <c r="D14" s="15">
        <v>204.66</v>
      </c>
      <c r="E14" s="15"/>
      <c r="F14" s="15"/>
      <c r="G14" s="15"/>
      <c r="H14" s="15">
        <v>19442.7</v>
      </c>
      <c r="I14" s="15">
        <f>SUM(J14:K14)</f>
        <v>390</v>
      </c>
      <c r="J14" s="15"/>
      <c r="K14" s="15">
        <v>390</v>
      </c>
      <c r="L14" s="15">
        <v>23400</v>
      </c>
      <c r="M14" s="15">
        <f t="shared" si="1"/>
        <v>42842.7</v>
      </c>
    </row>
    <row r="15" s="3" customFormat="1" ht="18" customHeight="1" spans="1:13">
      <c r="A15" s="15">
        <v>10</v>
      </c>
      <c r="B15" s="15" t="s">
        <v>24</v>
      </c>
      <c r="C15" s="15">
        <f t="shared" si="0"/>
        <v>136.03</v>
      </c>
      <c r="D15" s="15">
        <v>136.03</v>
      </c>
      <c r="E15" s="15"/>
      <c r="F15" s="15"/>
      <c r="G15" s="15"/>
      <c r="H15" s="15">
        <v>12922.85</v>
      </c>
      <c r="I15" s="15">
        <f>SUM(J15:K15)</f>
        <v>439.44</v>
      </c>
      <c r="J15" s="15"/>
      <c r="K15" s="15">
        <v>439.44</v>
      </c>
      <c r="L15" s="15">
        <v>26366.4</v>
      </c>
      <c r="M15" s="15">
        <f t="shared" si="1"/>
        <v>39289.25</v>
      </c>
    </row>
    <row r="16" s="3" customFormat="1" ht="18" customHeight="1" spans="1:13">
      <c r="A16" s="15">
        <v>11</v>
      </c>
      <c r="B16" s="15" t="s">
        <v>25</v>
      </c>
      <c r="C16" s="15">
        <f t="shared" si="0"/>
        <v>742.45</v>
      </c>
      <c r="D16" s="15">
        <v>219.53</v>
      </c>
      <c r="E16" s="15">
        <v>503.81</v>
      </c>
      <c r="F16" s="15">
        <v>19.11</v>
      </c>
      <c r="G16" s="15"/>
      <c r="H16" s="15">
        <v>51848.35</v>
      </c>
      <c r="I16" s="15">
        <f>SUM(J16:K16)</f>
        <v>250</v>
      </c>
      <c r="J16" s="15">
        <v>250</v>
      </c>
      <c r="K16" s="15"/>
      <c r="L16" s="15">
        <v>22500</v>
      </c>
      <c r="M16" s="15">
        <f t="shared" si="1"/>
        <v>74348.35</v>
      </c>
    </row>
    <row r="17" s="3" customFormat="1" ht="18" customHeight="1" spans="1:13">
      <c r="A17" s="15">
        <v>12</v>
      </c>
      <c r="B17" s="15" t="s">
        <v>26</v>
      </c>
      <c r="C17" s="15">
        <f t="shared" si="0"/>
        <v>760.83</v>
      </c>
      <c r="D17" s="15">
        <v>724.83</v>
      </c>
      <c r="E17" s="15"/>
      <c r="F17" s="15">
        <v>36</v>
      </c>
      <c r="G17" s="15"/>
      <c r="H17" s="15">
        <v>70298.85</v>
      </c>
      <c r="I17" s="15"/>
      <c r="J17" s="15"/>
      <c r="K17" s="15"/>
      <c r="L17" s="15"/>
      <c r="M17" s="15">
        <f t="shared" si="1"/>
        <v>70298.85</v>
      </c>
    </row>
    <row r="18" ht="38" customHeight="1" spans="1:13">
      <c r="A18" s="12">
        <v>13</v>
      </c>
      <c r="B18" s="17" t="s">
        <v>27</v>
      </c>
      <c r="C18" s="12"/>
      <c r="D18" s="12"/>
      <c r="E18" s="12"/>
      <c r="F18" s="12"/>
      <c r="G18" s="12"/>
      <c r="H18" s="15"/>
      <c r="I18" s="12">
        <v>356</v>
      </c>
      <c r="J18" s="12">
        <v>356</v>
      </c>
      <c r="K18" s="12"/>
      <c r="L18" s="15">
        <v>32040</v>
      </c>
      <c r="M18" s="15">
        <f t="shared" si="1"/>
        <v>32040</v>
      </c>
    </row>
    <row r="19" ht="24" customHeight="1" spans="1:13">
      <c r="A19" s="18" t="s">
        <v>28</v>
      </c>
      <c r="B19" s="19"/>
      <c r="C19" s="12">
        <f>SUM(C6:C18)</f>
        <v>7417.34</v>
      </c>
      <c r="D19" s="12">
        <f t="shared" ref="C19:L19" si="2">SUM(D6:D18)</f>
        <v>4909.22</v>
      </c>
      <c r="E19" s="12">
        <f t="shared" si="2"/>
        <v>1165.78</v>
      </c>
      <c r="F19" s="12">
        <f t="shared" si="2"/>
        <v>609.34</v>
      </c>
      <c r="G19" s="12">
        <f t="shared" si="2"/>
        <v>733</v>
      </c>
      <c r="H19" s="15">
        <f t="shared" si="2"/>
        <v>597346.3</v>
      </c>
      <c r="I19" s="12">
        <f t="shared" si="2"/>
        <v>1716.78</v>
      </c>
      <c r="J19" s="12">
        <f t="shared" si="2"/>
        <v>824.46</v>
      </c>
      <c r="K19" s="12">
        <f t="shared" si="2"/>
        <v>892.32</v>
      </c>
      <c r="L19" s="15">
        <f t="shared" si="2"/>
        <v>127740.6</v>
      </c>
      <c r="M19" s="15">
        <f t="shared" si="1"/>
        <v>725086.9</v>
      </c>
    </row>
    <row r="20" s="4" customFormat="1" spans="1:13">
      <c r="A20" s="20" t="s">
        <v>29</v>
      </c>
      <c r="B20" s="21"/>
      <c r="C20" s="21"/>
      <c r="D20" s="21"/>
      <c r="E20" s="21"/>
      <c r="F20" s="21"/>
      <c r="G20" s="21"/>
      <c r="H20" s="22"/>
      <c r="I20" s="21"/>
      <c r="J20" s="21"/>
      <c r="K20" s="21"/>
      <c r="L20" s="22"/>
      <c r="M20" s="32"/>
    </row>
    <row r="21" s="4" customFormat="1" ht="25" customHeight="1" spans="1:13">
      <c r="A21" s="23"/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5"/>
      <c r="M21" s="33"/>
    </row>
  </sheetData>
  <mergeCells count="8">
    <mergeCell ref="A1:M1"/>
    <mergeCell ref="A2:L2"/>
    <mergeCell ref="A3:L3"/>
    <mergeCell ref="A4:H4"/>
    <mergeCell ref="I4:L4"/>
    <mergeCell ref="A19:B19"/>
    <mergeCell ref="M4:M5"/>
    <mergeCell ref="A20:M21"/>
  </mergeCells>
  <pageMargins left="0.75" right="0.75" top="0.944444444444444" bottom="0.66875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35号附件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梁新虎</dc:creator>
  <cp:lastModifiedBy>李景</cp:lastModifiedBy>
  <dcterms:created xsi:type="dcterms:W3CDTF">2021-09-08T08:07:00Z</dcterms:created>
  <dcterms:modified xsi:type="dcterms:W3CDTF">2022-07-26T07:33:56Z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E7DFABBA36534CDE9A4CE30B5FDA7CEF</vt:lpwstr>
  </property>
  <property fmtid="{D5CDD505-2E9C-101B-9397-08002B2CF9AE}" pid="3" name="KSOProductBuildVer">
    <vt:lpwstr>2052-11.1.0.11875</vt:lpwstr>
  </property>
</Properties>
</file>