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70" activeTab="1"/>
  </bookViews>
  <sheets>
    <sheet name="肉牛补栏" sheetId="1" r:id="rId1"/>
    <sheet name="生猪补栏" sheetId="2" r:id="rId2"/>
  </sheets>
  <calcPr calcId="144525"/>
</workbook>
</file>

<file path=xl/sharedStrings.xml><?xml version="1.0" encoding="utf-8"?>
<sst xmlns="http://schemas.openxmlformats.org/spreadsheetml/2006/main" count="98" uniqueCount="64">
  <si>
    <r>
      <rPr>
        <sz val="22"/>
        <color rgb="FF000000"/>
        <rFont val="Times New Roman"/>
        <charset val="134"/>
      </rPr>
      <t>2025</t>
    </r>
    <r>
      <rPr>
        <sz val="22"/>
        <color rgb="FF000000"/>
        <rFont val="方正小标宋简体"/>
        <charset val="134"/>
      </rPr>
      <t>年沙坡头区畜牧产业高质量发展肉牛补栏汇总表</t>
    </r>
  </si>
  <si>
    <r>
      <rPr>
        <b/>
        <sz val="12"/>
        <color rgb="FF000000"/>
        <rFont val="宋体"/>
        <charset val="134"/>
      </rPr>
      <t>乡镇（盖章）</t>
    </r>
    <r>
      <rPr>
        <b/>
        <sz val="12"/>
        <color rgb="FF000000"/>
        <rFont val="Times New Roman"/>
        <charset val="134"/>
      </rPr>
      <t xml:space="preserve">:    </t>
    </r>
    <r>
      <rPr>
        <b/>
        <sz val="12"/>
        <color rgb="FF000000"/>
        <rFont val="宋体"/>
        <charset val="134"/>
      </rPr>
      <t>常乐镇</t>
    </r>
    <r>
      <rPr>
        <b/>
        <sz val="12"/>
        <color rgb="FF000000"/>
        <rFont val="Times New Roman"/>
        <charset val="134"/>
      </rPr>
      <t xml:space="preserve">                                                                                                                                           </t>
    </r>
    <r>
      <rPr>
        <b/>
        <sz val="12"/>
        <color rgb="FF000000"/>
        <rFont val="宋体"/>
        <charset val="134"/>
      </rPr>
      <t>单位：头、元</t>
    </r>
    <r>
      <rPr>
        <b/>
        <sz val="12"/>
        <color rgb="FF000000"/>
        <rFont val="Times New Roman"/>
        <charset val="134"/>
      </rPr>
      <t>/</t>
    </r>
    <r>
      <rPr>
        <b/>
        <sz val="12"/>
        <color rgb="FF000000"/>
        <rFont val="宋体"/>
        <charset val="134"/>
      </rPr>
      <t>头；元</t>
    </r>
  </si>
  <si>
    <t>序号</t>
  </si>
  <si>
    <t>行政村</t>
  </si>
  <si>
    <t>户主（法人）姓名</t>
  </si>
  <si>
    <t>补栏补贴</t>
  </si>
  <si>
    <t>补贴金额小计</t>
  </si>
  <si>
    <t>备注</t>
  </si>
  <si>
    <t>种类</t>
  </si>
  <si>
    <t>数量</t>
  </si>
  <si>
    <t>标准</t>
  </si>
  <si>
    <t>金额</t>
  </si>
  <si>
    <t>黄套村</t>
  </si>
  <si>
    <t>拓兆苏</t>
  </si>
  <si>
    <r>
      <rPr>
        <sz val="11"/>
        <color rgb="FF000000"/>
        <rFont val="宋体"/>
        <charset val="134"/>
      </rPr>
      <t>育肥牛</t>
    </r>
    <r>
      <rPr>
        <sz val="11"/>
        <color rgb="FF000000"/>
        <rFont val="Times New Roman"/>
        <charset val="134"/>
      </rPr>
      <t>708</t>
    </r>
    <r>
      <rPr>
        <sz val="11"/>
        <color rgb="FF000000"/>
        <rFont val="宋体"/>
        <charset val="134"/>
      </rPr>
      <t>头</t>
    </r>
  </si>
  <si>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Times New Roman"/>
        <charset val="134"/>
      </rPr>
      <t>20-6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日补栏，</t>
    </r>
    <r>
      <rPr>
        <b/>
        <sz val="10"/>
        <color rgb="FF000000"/>
        <rFont val="宋体"/>
        <charset val="134"/>
      </rPr>
      <t>实行阶梯补助</t>
    </r>
  </si>
  <si>
    <t>水车村</t>
  </si>
  <si>
    <t>张习平</t>
  </si>
  <si>
    <r>
      <rPr>
        <sz val="11"/>
        <color rgb="FF000000"/>
        <rFont val="宋体"/>
        <charset val="134"/>
      </rPr>
      <t>育肥牛</t>
    </r>
    <r>
      <rPr>
        <sz val="11"/>
        <color rgb="FF000000"/>
        <rFont val="Times New Roman"/>
        <charset val="134"/>
      </rPr>
      <t>48</t>
    </r>
    <r>
      <rPr>
        <sz val="11"/>
        <color rgb="FF000000"/>
        <rFont val="宋体"/>
        <charset val="134"/>
      </rPr>
      <t>头</t>
    </r>
  </si>
  <si>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Times New Roman"/>
        <charset val="134"/>
      </rPr>
      <t xml:space="preserve"> 2</t>
    </r>
    <r>
      <rPr>
        <sz val="10"/>
        <color rgb="FF000000"/>
        <rFont val="宋体"/>
        <charset val="134"/>
      </rPr>
      <t>日补栏</t>
    </r>
  </si>
  <si>
    <t>海乐村</t>
  </si>
  <si>
    <t>李治国</t>
  </si>
  <si>
    <r>
      <rPr>
        <sz val="11"/>
        <color rgb="FF000000"/>
        <rFont val="宋体"/>
        <charset val="134"/>
      </rPr>
      <t>育肥牛</t>
    </r>
    <r>
      <rPr>
        <sz val="11"/>
        <color rgb="FF000000"/>
        <rFont val="Times New Roman"/>
        <charset val="134"/>
      </rPr>
      <t>100</t>
    </r>
    <r>
      <rPr>
        <sz val="11"/>
        <color rgb="FF000000"/>
        <rFont val="宋体"/>
        <charset val="134"/>
      </rPr>
      <t>头</t>
    </r>
  </si>
  <si>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Times New Roman"/>
        <charset val="134"/>
      </rPr>
      <t>12-24</t>
    </r>
    <r>
      <rPr>
        <sz val="10"/>
        <color rgb="FF000000"/>
        <rFont val="宋体"/>
        <charset val="134"/>
      </rPr>
      <t>日补栏，</t>
    </r>
    <r>
      <rPr>
        <b/>
        <sz val="10"/>
        <color rgb="FF000000"/>
        <rFont val="宋体"/>
        <charset val="134"/>
      </rPr>
      <t>实行阶梯补助</t>
    </r>
  </si>
  <si>
    <t>合计</t>
  </si>
  <si>
    <r>
      <t>2025</t>
    </r>
    <r>
      <rPr>
        <sz val="22"/>
        <color rgb="FF000000"/>
        <rFont val="方正小标宋简体"/>
        <charset val="134"/>
      </rPr>
      <t>年沙坡头区畜牧产业高质量发展生猪补栏汇总表</t>
    </r>
  </si>
  <si>
    <t>大路街</t>
  </si>
  <si>
    <t>吴亮</t>
  </si>
  <si>
    <t>商品仔猪</t>
  </si>
  <si>
    <r>
      <rPr>
        <sz val="10"/>
        <rFont val="Times New Roman"/>
        <charset val="134"/>
      </rPr>
      <t>5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1-12</t>
    </r>
    <r>
      <rPr>
        <sz val="10"/>
        <rFont val="宋体"/>
        <charset val="134"/>
      </rPr>
      <t>日补栏</t>
    </r>
  </si>
  <si>
    <t>李文君</t>
  </si>
  <si>
    <t>母仔猪</t>
  </si>
  <si>
    <r>
      <rPr>
        <sz val="10"/>
        <rFont val="Times New Roman"/>
        <charset val="134"/>
      </rPr>
      <t>5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日补栏</t>
    </r>
  </si>
  <si>
    <t>自繁仔猪</t>
  </si>
  <si>
    <r>
      <rPr>
        <sz val="10"/>
        <rFont val="Times New Roman"/>
        <charset val="134"/>
      </rPr>
      <t>5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-8</t>
    </r>
    <r>
      <rPr>
        <sz val="10"/>
        <rFont val="宋体"/>
        <charset val="134"/>
      </rPr>
      <t>月补栏</t>
    </r>
  </si>
  <si>
    <t>雍金兵</t>
  </si>
  <si>
    <r>
      <rPr>
        <sz val="10"/>
        <rFont val="Times New Roman"/>
        <charset val="134"/>
      </rPr>
      <t>4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18</t>
    </r>
    <r>
      <rPr>
        <sz val="10"/>
        <rFont val="宋体"/>
        <charset val="134"/>
      </rPr>
      <t>日补栏</t>
    </r>
  </si>
  <si>
    <t>宋长河</t>
  </si>
  <si>
    <r>
      <rPr>
        <sz val="10"/>
        <rFont val="Times New Roman"/>
        <charset val="134"/>
      </rPr>
      <t>5-7</t>
    </r>
    <r>
      <rPr>
        <sz val="10"/>
        <rFont val="宋体"/>
        <charset val="134"/>
      </rPr>
      <t>月补栏</t>
    </r>
  </si>
  <si>
    <t>常乐村</t>
  </si>
  <si>
    <t>郭爱锋</t>
  </si>
  <si>
    <r>
      <rPr>
        <sz val="10"/>
        <rFont val="Times New Roman"/>
        <charset val="134"/>
      </rPr>
      <t>5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日补栏</t>
    </r>
  </si>
  <si>
    <r>
      <rPr>
        <sz val="10"/>
        <rFont val="Times New Roman"/>
        <charset val="134"/>
      </rPr>
      <t>5-6</t>
    </r>
    <r>
      <rPr>
        <sz val="10"/>
        <rFont val="宋体"/>
        <charset val="134"/>
      </rPr>
      <t>月补栏</t>
    </r>
  </si>
  <si>
    <t>熊水村</t>
  </si>
  <si>
    <t>马天柱</t>
  </si>
  <si>
    <r>
      <rPr>
        <sz val="10"/>
        <rFont val="Times New Roman"/>
        <charset val="134"/>
      </rPr>
      <t>6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18</t>
    </r>
    <r>
      <rPr>
        <sz val="10"/>
        <rFont val="宋体"/>
        <charset val="134"/>
      </rPr>
      <t>日补栏</t>
    </r>
  </si>
  <si>
    <t>倪滩村</t>
  </si>
  <si>
    <t>李洋</t>
  </si>
  <si>
    <r>
      <rPr>
        <sz val="10"/>
        <rFont val="Times New Roman"/>
        <charset val="134"/>
      </rPr>
      <t>7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10-20</t>
    </r>
    <r>
      <rPr>
        <sz val="10"/>
        <rFont val="宋体"/>
        <charset val="134"/>
      </rPr>
      <t>日补栏</t>
    </r>
  </si>
  <si>
    <t>刘营村</t>
  </si>
  <si>
    <t>刘兴安</t>
  </si>
  <si>
    <t>拓守祥</t>
  </si>
  <si>
    <r>
      <rPr>
        <sz val="11"/>
        <color rgb="FF000000"/>
        <rFont val="宋体"/>
        <charset val="134"/>
      </rPr>
      <t>自繁仔猪</t>
    </r>
  </si>
  <si>
    <r>
      <rPr>
        <sz val="10"/>
        <rFont val="Times New Roman"/>
        <charset val="134"/>
      </rPr>
      <t>5</t>
    </r>
    <r>
      <rPr>
        <sz val="10"/>
        <rFont val="宋体"/>
        <charset val="134"/>
      </rPr>
      <t>月份补栏</t>
    </r>
  </si>
  <si>
    <t>枣林村</t>
  </si>
  <si>
    <t>王顺</t>
  </si>
  <si>
    <r>
      <rPr>
        <sz val="10"/>
        <rFont val="Times New Roman"/>
        <charset val="134"/>
      </rPr>
      <t>8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日补栏</t>
    </r>
  </si>
  <si>
    <t>育肥猪</t>
  </si>
  <si>
    <t>9月15日育肥猪</t>
  </si>
  <si>
    <t>李营村</t>
  </si>
  <si>
    <t>高奎</t>
  </si>
  <si>
    <r>
      <rPr>
        <sz val="10"/>
        <color rgb="FF000000"/>
        <rFont val="Times New Roman"/>
        <charset val="134"/>
      </rPr>
      <t>8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Times New Roman"/>
        <charset val="134"/>
      </rPr>
      <t>9</t>
    </r>
    <r>
      <rPr>
        <sz val="10"/>
        <color rgb="FF000000"/>
        <rFont val="宋体"/>
        <charset val="134"/>
      </rPr>
      <t>日补栏</t>
    </r>
  </si>
  <si>
    <t>张小荣</t>
  </si>
  <si>
    <t>9月16日育肥猪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</si>
</sst>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22"/>
      <color rgb="FF000000"/>
      <name val="Times New Roman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rgb="FF000000"/>
      <name val="方正小标宋简体"/>
      <charset val="134"/>
    </font>
    <font>
      <b/>
      <sz val="12"/>
      <color rgb="FF000000"/>
      <name val="Times New Roman"/>
      <charset val="134"/>
    </font>
    <font>
      <sz val="10"/>
      <name val="宋体"/>
      <charset val="134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H3" sqref="H3"/>
    </sheetView>
  </sheetViews>
  <sheetFormatPr defaultColWidth="9" defaultRowHeight="13.5"/>
  <cols>
    <col min="1" max="1" width="11.625" customWidth="1"/>
    <col min="2" max="2" width="15.625" customWidth="1"/>
    <col min="3" max="3" width="18.375" customWidth="1"/>
    <col min="4" max="4" width="16.375" customWidth="1"/>
    <col min="5" max="6" width="13" customWidth="1"/>
    <col min="8" max="8" width="18" customWidth="1"/>
    <col min="9" max="9" width="28.875" customWidth="1"/>
  </cols>
  <sheetData>
    <row r="1" ht="30.7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39" customHeight="1" spans="1:9">
      <c r="A3" s="5" t="s">
        <v>2</v>
      </c>
      <c r="B3" s="5" t="s">
        <v>3</v>
      </c>
      <c r="C3" s="4" t="s">
        <v>4</v>
      </c>
      <c r="D3" s="19" t="s">
        <v>5</v>
      </c>
      <c r="E3" s="30"/>
      <c r="F3" s="30"/>
      <c r="G3" s="31"/>
      <c r="H3" s="5" t="s">
        <v>6</v>
      </c>
      <c r="I3" s="33" t="s">
        <v>7</v>
      </c>
    </row>
    <row r="4" ht="39" customHeight="1" spans="1:9">
      <c r="A4" s="5"/>
      <c r="B4" s="5"/>
      <c r="C4" s="20"/>
      <c r="D4" s="5" t="s">
        <v>8</v>
      </c>
      <c r="E4" s="5" t="s">
        <v>9</v>
      </c>
      <c r="F4" s="5" t="s">
        <v>10</v>
      </c>
      <c r="G4" s="5" t="s">
        <v>11</v>
      </c>
      <c r="H4" s="32"/>
      <c r="I4" s="33"/>
    </row>
    <row r="5" ht="39" customHeight="1" spans="1:9">
      <c r="A5" s="21">
        <v>1</v>
      </c>
      <c r="B5" s="22" t="s">
        <v>12</v>
      </c>
      <c r="C5" s="22" t="s">
        <v>13</v>
      </c>
      <c r="D5" s="21" t="s">
        <v>14</v>
      </c>
      <c r="E5" s="27">
        <v>50</v>
      </c>
      <c r="F5" s="27">
        <v>500</v>
      </c>
      <c r="G5" s="27">
        <f>E5*F5</f>
        <v>25000</v>
      </c>
      <c r="H5" s="21">
        <v>563000</v>
      </c>
      <c r="I5" s="34" t="s">
        <v>15</v>
      </c>
    </row>
    <row r="6" ht="39" customHeight="1" spans="1:9">
      <c r="A6" s="23"/>
      <c r="B6" s="24"/>
      <c r="C6" s="24"/>
      <c r="D6" s="23"/>
      <c r="E6" s="27">
        <v>150</v>
      </c>
      <c r="F6" s="27">
        <v>600</v>
      </c>
      <c r="G6" s="27">
        <v>90000</v>
      </c>
      <c r="H6" s="23"/>
      <c r="I6" s="35"/>
    </row>
    <row r="7" ht="39" customHeight="1" spans="1:9">
      <c r="A7" s="23"/>
      <c r="B7" s="24"/>
      <c r="C7" s="24"/>
      <c r="D7" s="23"/>
      <c r="E7" s="27">
        <v>300</v>
      </c>
      <c r="F7" s="27">
        <v>800</v>
      </c>
      <c r="G7" s="27">
        <v>240000</v>
      </c>
      <c r="H7" s="23"/>
      <c r="I7" s="35"/>
    </row>
    <row r="8" ht="39" customHeight="1" spans="1:9">
      <c r="A8" s="25"/>
      <c r="B8" s="26"/>
      <c r="C8" s="26"/>
      <c r="D8" s="25"/>
      <c r="E8" s="27">
        <v>208</v>
      </c>
      <c r="F8" s="27">
        <v>1000</v>
      </c>
      <c r="G8" s="27">
        <v>208000</v>
      </c>
      <c r="H8" s="25"/>
      <c r="I8" s="36"/>
    </row>
    <row r="9" ht="63" customHeight="1" spans="1:9">
      <c r="A9" s="27">
        <v>2</v>
      </c>
      <c r="B9" s="28" t="s">
        <v>16</v>
      </c>
      <c r="C9" s="28" t="s">
        <v>17</v>
      </c>
      <c r="D9" s="27" t="s">
        <v>18</v>
      </c>
      <c r="E9" s="27">
        <v>48</v>
      </c>
      <c r="F9" s="27">
        <v>500</v>
      </c>
      <c r="G9" s="27">
        <f>E9*F9</f>
        <v>24000</v>
      </c>
      <c r="H9" s="27">
        <v>24000</v>
      </c>
      <c r="I9" s="17" t="s">
        <v>19</v>
      </c>
    </row>
    <row r="10" ht="39" customHeight="1" spans="1:9">
      <c r="A10" s="21">
        <v>3</v>
      </c>
      <c r="B10" s="22" t="s">
        <v>20</v>
      </c>
      <c r="C10" s="22" t="s">
        <v>21</v>
      </c>
      <c r="D10" s="21" t="s">
        <v>22</v>
      </c>
      <c r="E10" s="27">
        <v>50</v>
      </c>
      <c r="F10" s="27">
        <v>500</v>
      </c>
      <c r="G10" s="27">
        <f>E10*F10</f>
        <v>25000</v>
      </c>
      <c r="H10" s="21">
        <v>55000</v>
      </c>
      <c r="I10" s="34" t="s">
        <v>23</v>
      </c>
    </row>
    <row r="11" ht="39" customHeight="1" spans="1:9">
      <c r="A11" s="25"/>
      <c r="B11" s="26"/>
      <c r="C11" s="26"/>
      <c r="D11" s="25"/>
      <c r="E11" s="27">
        <v>50</v>
      </c>
      <c r="F11" s="27">
        <v>600</v>
      </c>
      <c r="G11" s="27">
        <v>30000</v>
      </c>
      <c r="H11" s="25"/>
      <c r="I11" s="36"/>
    </row>
    <row r="12" ht="39" customHeight="1" spans="1:9">
      <c r="A12" s="28" t="s">
        <v>24</v>
      </c>
      <c r="B12" s="29"/>
      <c r="C12" s="29"/>
      <c r="D12" s="29"/>
      <c r="E12" s="27">
        <f>SUM(E5:E11)</f>
        <v>856</v>
      </c>
      <c r="F12" s="27"/>
      <c r="G12" s="27">
        <f>SUM(G5:G11)</f>
        <v>642000</v>
      </c>
      <c r="H12" s="27">
        <f>SUM(H5:H11)</f>
        <v>642000</v>
      </c>
      <c r="I12" s="37"/>
    </row>
  </sheetData>
  <mergeCells count="19">
    <mergeCell ref="A1:I1"/>
    <mergeCell ref="A2:I2"/>
    <mergeCell ref="D3:G3"/>
    <mergeCell ref="A3:A4"/>
    <mergeCell ref="A5:A8"/>
    <mergeCell ref="A10:A11"/>
    <mergeCell ref="B3:B4"/>
    <mergeCell ref="B5:B8"/>
    <mergeCell ref="B10:B11"/>
    <mergeCell ref="C3:C4"/>
    <mergeCell ref="C5:C8"/>
    <mergeCell ref="C10:C11"/>
    <mergeCell ref="D5:D8"/>
    <mergeCell ref="D10:D11"/>
    <mergeCell ref="H5:H8"/>
    <mergeCell ref="H10:H11"/>
    <mergeCell ref="I3:I4"/>
    <mergeCell ref="I5:I8"/>
    <mergeCell ref="I10:I11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A1" sqref="A1:I1"/>
    </sheetView>
  </sheetViews>
  <sheetFormatPr defaultColWidth="9" defaultRowHeight="13.5"/>
  <cols>
    <col min="1" max="1" width="6" customWidth="1"/>
    <col min="2" max="2" width="13.125" customWidth="1"/>
    <col min="3" max="3" width="16.625" customWidth="1"/>
    <col min="4" max="4" width="16.5" customWidth="1"/>
    <col min="5" max="5" width="13.25" customWidth="1"/>
    <col min="6" max="6" width="12" customWidth="1"/>
    <col min="7" max="7" width="14" customWidth="1"/>
    <col min="8" max="8" width="15.5" customWidth="1"/>
    <col min="9" max="9" width="22.125" customWidth="1"/>
  </cols>
  <sheetData>
    <row r="1" ht="37" customHeight="1" spans="1:9">
      <c r="A1" s="1" t="s">
        <v>25</v>
      </c>
      <c r="B1" s="1"/>
      <c r="C1" s="1"/>
      <c r="D1" s="1"/>
      <c r="E1" s="1"/>
      <c r="F1" s="1"/>
      <c r="G1" s="1"/>
      <c r="H1" s="1"/>
      <c r="I1" s="1"/>
    </row>
    <row r="2" ht="23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3" customHeight="1" spans="1:9">
      <c r="A3" s="3" t="s">
        <v>2</v>
      </c>
      <c r="B3" s="3" t="s">
        <v>3</v>
      </c>
      <c r="C3" s="4" t="s">
        <v>4</v>
      </c>
      <c r="D3" s="5" t="s">
        <v>5</v>
      </c>
      <c r="E3" s="5"/>
      <c r="F3" s="5"/>
      <c r="G3" s="5"/>
      <c r="H3" s="4" t="s">
        <v>6</v>
      </c>
      <c r="I3" s="12" t="s">
        <v>7</v>
      </c>
    </row>
    <row r="4" ht="23" customHeight="1" spans="1:9">
      <c r="A4" s="3"/>
      <c r="B4" s="3"/>
      <c r="C4" s="6"/>
      <c r="D4" s="5" t="s">
        <v>8</v>
      </c>
      <c r="E4" s="5" t="s">
        <v>9</v>
      </c>
      <c r="F4" s="5" t="s">
        <v>10</v>
      </c>
      <c r="G4" s="5" t="s">
        <v>11</v>
      </c>
      <c r="H4" s="6"/>
      <c r="I4" s="13"/>
    </row>
    <row r="5" ht="27" customHeight="1" spans="1:9">
      <c r="A5" s="7">
        <v>1</v>
      </c>
      <c r="B5" s="7" t="s">
        <v>26</v>
      </c>
      <c r="C5" s="7" t="s">
        <v>27</v>
      </c>
      <c r="D5" s="7" t="s">
        <v>28</v>
      </c>
      <c r="E5" s="8">
        <v>520</v>
      </c>
      <c r="F5" s="8">
        <v>50</v>
      </c>
      <c r="G5" s="8">
        <f>E5*F5</f>
        <v>26000</v>
      </c>
      <c r="H5" s="8">
        <f>G5</f>
        <v>26000</v>
      </c>
      <c r="I5" s="14" t="s">
        <v>29</v>
      </c>
    </row>
    <row r="6" ht="27" customHeight="1" spans="1:9">
      <c r="A6" s="7">
        <v>2</v>
      </c>
      <c r="B6" s="7" t="s">
        <v>26</v>
      </c>
      <c r="C6" s="7" t="s">
        <v>30</v>
      </c>
      <c r="D6" s="7" t="s">
        <v>31</v>
      </c>
      <c r="E6" s="8">
        <v>25</v>
      </c>
      <c r="F6" s="8">
        <v>200</v>
      </c>
      <c r="G6" s="8">
        <f>E6*F6</f>
        <v>5000</v>
      </c>
      <c r="H6" s="8">
        <f>G6</f>
        <v>5000</v>
      </c>
      <c r="I6" s="14" t="s">
        <v>32</v>
      </c>
    </row>
    <row r="7" ht="27" customHeight="1" spans="1:9">
      <c r="A7" s="7">
        <v>3</v>
      </c>
      <c r="B7" s="7" t="s">
        <v>26</v>
      </c>
      <c r="C7" s="7" t="s">
        <v>30</v>
      </c>
      <c r="D7" s="7" t="s">
        <v>33</v>
      </c>
      <c r="E7" s="10">
        <v>245</v>
      </c>
      <c r="F7" s="10">
        <v>50</v>
      </c>
      <c r="G7" s="10">
        <f>E7*F7</f>
        <v>12250</v>
      </c>
      <c r="H7" s="10">
        <f>G7</f>
        <v>12250</v>
      </c>
      <c r="I7" s="14" t="s">
        <v>34</v>
      </c>
    </row>
    <row r="8" ht="27" customHeight="1" spans="1:9">
      <c r="A8" s="7">
        <v>4</v>
      </c>
      <c r="B8" s="7" t="s">
        <v>26</v>
      </c>
      <c r="C8" s="7" t="s">
        <v>35</v>
      </c>
      <c r="D8" s="7" t="s">
        <v>31</v>
      </c>
      <c r="E8" s="8">
        <v>160</v>
      </c>
      <c r="F8" s="8">
        <v>200</v>
      </c>
      <c r="G8" s="8">
        <f t="shared" ref="G8:G17" si="0">E8*F8</f>
        <v>32000</v>
      </c>
      <c r="H8" s="8">
        <f t="shared" ref="H8:H17" si="1">G8</f>
        <v>32000</v>
      </c>
      <c r="I8" s="14" t="s">
        <v>36</v>
      </c>
    </row>
    <row r="9" ht="27" customHeight="1" spans="1:9">
      <c r="A9" s="7">
        <v>5</v>
      </c>
      <c r="B9" s="7" t="s">
        <v>26</v>
      </c>
      <c r="C9" s="7" t="s">
        <v>37</v>
      </c>
      <c r="D9" s="7" t="s">
        <v>33</v>
      </c>
      <c r="E9" s="8">
        <v>430</v>
      </c>
      <c r="F9" s="8">
        <v>50</v>
      </c>
      <c r="G9" s="8">
        <f t="shared" si="0"/>
        <v>21500</v>
      </c>
      <c r="H9" s="8">
        <f t="shared" si="1"/>
        <v>21500</v>
      </c>
      <c r="I9" s="14" t="s">
        <v>38</v>
      </c>
    </row>
    <row r="10" ht="27" customHeight="1" spans="1:9">
      <c r="A10" s="7">
        <v>6</v>
      </c>
      <c r="B10" s="7" t="s">
        <v>39</v>
      </c>
      <c r="C10" s="7" t="s">
        <v>40</v>
      </c>
      <c r="D10" s="7" t="s">
        <v>31</v>
      </c>
      <c r="E10" s="8">
        <v>75</v>
      </c>
      <c r="F10" s="8">
        <v>200</v>
      </c>
      <c r="G10" s="8">
        <f t="shared" si="0"/>
        <v>15000</v>
      </c>
      <c r="H10" s="8">
        <f t="shared" si="1"/>
        <v>15000</v>
      </c>
      <c r="I10" s="14" t="s">
        <v>41</v>
      </c>
    </row>
    <row r="11" ht="27" customHeight="1" spans="1:9">
      <c r="A11" s="7">
        <v>7</v>
      </c>
      <c r="B11" s="7" t="s">
        <v>39</v>
      </c>
      <c r="C11" s="7" t="s">
        <v>40</v>
      </c>
      <c r="D11" s="7" t="s">
        <v>33</v>
      </c>
      <c r="E11" s="8">
        <v>180</v>
      </c>
      <c r="F11" s="8">
        <v>50</v>
      </c>
      <c r="G11" s="8">
        <f t="shared" si="0"/>
        <v>9000</v>
      </c>
      <c r="H11" s="8">
        <f t="shared" si="1"/>
        <v>9000</v>
      </c>
      <c r="I11" s="15" t="s">
        <v>42</v>
      </c>
    </row>
    <row r="12" ht="27" customHeight="1" spans="1:9">
      <c r="A12" s="7">
        <v>8</v>
      </c>
      <c r="B12" s="7" t="s">
        <v>43</v>
      </c>
      <c r="C12" s="7" t="s">
        <v>44</v>
      </c>
      <c r="D12" s="7" t="s">
        <v>28</v>
      </c>
      <c r="E12" s="8">
        <v>1600</v>
      </c>
      <c r="F12" s="8">
        <v>50</v>
      </c>
      <c r="G12" s="8">
        <f t="shared" si="0"/>
        <v>80000</v>
      </c>
      <c r="H12" s="8">
        <f t="shared" si="1"/>
        <v>80000</v>
      </c>
      <c r="I12" s="14" t="s">
        <v>45</v>
      </c>
    </row>
    <row r="13" ht="27" customHeight="1" spans="1:9">
      <c r="A13" s="7">
        <v>9</v>
      </c>
      <c r="B13" s="7" t="s">
        <v>46</v>
      </c>
      <c r="C13" s="7" t="s">
        <v>47</v>
      </c>
      <c r="D13" s="7" t="s">
        <v>28</v>
      </c>
      <c r="E13" s="8">
        <v>768</v>
      </c>
      <c r="F13" s="8">
        <v>50</v>
      </c>
      <c r="G13" s="8">
        <f t="shared" si="0"/>
        <v>38400</v>
      </c>
      <c r="H13" s="8">
        <f t="shared" si="1"/>
        <v>38400</v>
      </c>
      <c r="I13" s="14" t="s">
        <v>48</v>
      </c>
    </row>
    <row r="14" ht="27" customHeight="1" spans="1:9">
      <c r="A14" s="7">
        <v>10</v>
      </c>
      <c r="B14" s="7" t="s">
        <v>49</v>
      </c>
      <c r="C14" s="7" t="s">
        <v>50</v>
      </c>
      <c r="D14" s="7" t="s">
        <v>33</v>
      </c>
      <c r="E14" s="8">
        <v>156</v>
      </c>
      <c r="F14" s="8">
        <v>50</v>
      </c>
      <c r="G14" s="8">
        <f t="shared" si="0"/>
        <v>7800</v>
      </c>
      <c r="H14" s="8">
        <f t="shared" si="1"/>
        <v>7800</v>
      </c>
      <c r="I14" s="15" t="s">
        <v>42</v>
      </c>
    </row>
    <row r="15" ht="27" customHeight="1" spans="1:9">
      <c r="A15" s="7">
        <v>11</v>
      </c>
      <c r="B15" s="7" t="s">
        <v>49</v>
      </c>
      <c r="C15" s="7" t="s">
        <v>51</v>
      </c>
      <c r="D15" s="8" t="s">
        <v>52</v>
      </c>
      <c r="E15" s="8">
        <v>50</v>
      </c>
      <c r="F15" s="8">
        <v>50</v>
      </c>
      <c r="G15" s="8">
        <f t="shared" si="0"/>
        <v>2500</v>
      </c>
      <c r="H15" s="8">
        <f t="shared" si="1"/>
        <v>2500</v>
      </c>
      <c r="I15" s="14" t="s">
        <v>53</v>
      </c>
    </row>
    <row r="16" ht="27" customHeight="1" spans="1:9">
      <c r="A16" s="7">
        <v>12</v>
      </c>
      <c r="B16" s="7" t="s">
        <v>54</v>
      </c>
      <c r="C16" s="7" t="s">
        <v>55</v>
      </c>
      <c r="D16" s="7" t="s">
        <v>28</v>
      </c>
      <c r="E16" s="8">
        <v>1250</v>
      </c>
      <c r="F16" s="8">
        <v>50</v>
      </c>
      <c r="G16" s="8">
        <f t="shared" si="0"/>
        <v>62500</v>
      </c>
      <c r="H16" s="8">
        <f t="shared" si="1"/>
        <v>62500</v>
      </c>
      <c r="I16" s="14" t="s">
        <v>56</v>
      </c>
    </row>
    <row r="17" ht="27" customHeight="1" spans="1:9">
      <c r="A17" s="7">
        <v>13</v>
      </c>
      <c r="B17" s="7" t="s">
        <v>54</v>
      </c>
      <c r="C17" s="7" t="s">
        <v>55</v>
      </c>
      <c r="D17" s="7" t="s">
        <v>57</v>
      </c>
      <c r="E17" s="8">
        <v>140</v>
      </c>
      <c r="F17" s="8">
        <v>80</v>
      </c>
      <c r="G17" s="8">
        <v>11200</v>
      </c>
      <c r="H17" s="8">
        <v>11200</v>
      </c>
      <c r="I17" s="16" t="s">
        <v>58</v>
      </c>
    </row>
    <row r="18" ht="27" customHeight="1" spans="1:9">
      <c r="A18" s="7">
        <v>14</v>
      </c>
      <c r="B18" s="7" t="s">
        <v>59</v>
      </c>
      <c r="C18" s="7" t="s">
        <v>60</v>
      </c>
      <c r="D18" s="7" t="s">
        <v>28</v>
      </c>
      <c r="E18" s="8">
        <v>930</v>
      </c>
      <c r="F18" s="8">
        <v>50</v>
      </c>
      <c r="G18" s="8">
        <f>E18*F18</f>
        <v>46500</v>
      </c>
      <c r="H18" s="8">
        <f>G18</f>
        <v>46500</v>
      </c>
      <c r="I18" s="17" t="s">
        <v>61</v>
      </c>
    </row>
    <row r="19" ht="27" customHeight="1" spans="1:9">
      <c r="A19" s="7">
        <v>15</v>
      </c>
      <c r="B19" s="7" t="s">
        <v>46</v>
      </c>
      <c r="C19" s="7" t="s">
        <v>62</v>
      </c>
      <c r="D19" s="7" t="s">
        <v>57</v>
      </c>
      <c r="E19" s="8">
        <v>200</v>
      </c>
      <c r="F19" s="8">
        <v>80</v>
      </c>
      <c r="G19" s="8">
        <v>16000</v>
      </c>
      <c r="H19" s="8">
        <v>16000</v>
      </c>
      <c r="I19" s="16" t="s">
        <v>63</v>
      </c>
    </row>
    <row r="20" ht="27" customHeight="1" spans="1:9">
      <c r="A20" s="7" t="s">
        <v>24</v>
      </c>
      <c r="B20" s="9"/>
      <c r="C20" s="9"/>
      <c r="D20" s="9"/>
      <c r="E20" s="11">
        <f>SUM(E5:E19)</f>
        <v>6729</v>
      </c>
      <c r="F20" s="11"/>
      <c r="G20" s="11">
        <f>SUM(G5:G19)</f>
        <v>385650</v>
      </c>
      <c r="H20" s="8">
        <f>SUM(H5:H19)</f>
        <v>385650</v>
      </c>
      <c r="I20" s="18"/>
    </row>
  </sheetData>
  <mergeCells count="8">
    <mergeCell ref="A1:I1"/>
    <mergeCell ref="A2:I2"/>
    <mergeCell ref="D3:G3"/>
    <mergeCell ref="A3:A4"/>
    <mergeCell ref="B3:B4"/>
    <mergeCell ref="C3:C4"/>
    <mergeCell ref="H3:H4"/>
    <mergeCell ref="I3:I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肉牛补栏</vt:lpstr>
      <vt:lpstr>生猪补栏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2025-08-04T19:12:00Z</dcterms:created>
  <dcterms:modified xsi:type="dcterms:W3CDTF">2025-12-04T10:04:35Z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37DB878BE68BDCA197EA306957223DCF_43</vt:lpwstr>
  </property>
  <property fmtid="{D5CDD505-2E9C-101B-9397-08002B2CF9AE}" pid="3" name="KSOProductBuildVer">
    <vt:lpwstr>2052-12.8.2.15209</vt:lpwstr>
  </property>
  <property fmtid="{D5CDD505-2E9C-101B-9397-08002B2CF9AE}" pid="4" name="CalculationRule">
    <vt:i4>0</vt:i4>
  </property>
</Properties>
</file>