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汇总表1" sheetId="2" r:id="rId1"/>
  </sheets>
  <definedNames>
    <definedName name="_xlnm.Print_Titles" localSheetId="0">汇总表1!$1:$2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<sst xmlns="http://schemas.openxmlformats.org/spreadsheetml/2006/main" count="62" uniqueCount="53">
  <si>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r>
      <rPr>
        <sz val="15"/>
        <color theme="1"/>
        <rFont val="Times New Roman"/>
        <charset val="134"/>
      </rPr>
      <t>2025</t>
    </r>
    <r>
      <rPr>
        <sz val="15"/>
        <color theme="1"/>
        <rFont val="方正小标宋_GBK"/>
        <charset val="134"/>
      </rPr>
      <t>年沙坡头区苹果产业振兴扶持（老旧冷藏保鲜库改造、设施配套及新建分拣包装车间）项目补助资金汇总表</t>
    </r>
  </si>
  <si>
    <t>序号</t>
  </si>
  <si>
    <t>建设单位</t>
  </si>
  <si>
    <t>联系人</t>
  </si>
  <si>
    <t>建设    地点</t>
  </si>
  <si>
    <t>冷库改造、分拣包装车间建设内容</t>
  </si>
  <si>
    <t>配套设施建设内容</t>
  </si>
  <si>
    <r>
      <rPr>
        <sz val="9"/>
        <color theme="1"/>
        <rFont val="宋体"/>
        <charset val="134"/>
      </rPr>
      <t xml:space="preserve">总投资 </t>
    </r>
    <r>
      <rPr>
        <sz val="9"/>
        <color theme="1"/>
        <rFont val="Times New Roman"/>
        <charset val="134"/>
      </rPr>
      <t xml:space="preserve">      </t>
    </r>
    <r>
      <rPr>
        <sz val="9"/>
        <color theme="1"/>
        <rFont val="宋体"/>
        <charset val="134"/>
      </rPr>
      <t>（万元）</t>
    </r>
  </si>
  <si>
    <t>申请财政补助（万元）冷库升级改造、新建按投资的30进行%补助，配套设施按投资的20%进行补助（按照2023-2025方案），分拣包装车间1000平米补助30万元（按照2025-2027方案）。</t>
  </si>
  <si>
    <t>合计补助</t>
  </si>
  <si>
    <t>冷库改造</t>
  </si>
  <si>
    <t>配套设施</t>
  </si>
  <si>
    <t>分拣包装车间</t>
  </si>
  <si>
    <t>投资金额</t>
  </si>
  <si>
    <t>补助金额</t>
  </si>
  <si>
    <t>中卫市神聚果蔬流通专业合作社</t>
  </si>
  <si>
    <t xml:space="preserve">张翠燕             </t>
  </si>
  <si>
    <t>永康镇达茂村</t>
  </si>
  <si>
    <t>购置周转筐1020套。</t>
  </si>
  <si>
    <t>中卫市顶呱呱流通专业合作社</t>
  </si>
  <si>
    <t xml:space="preserve">朱振波            </t>
  </si>
  <si>
    <t>购置立体货架1070个、周转筐1000个、叉车2台、地磅1套。</t>
  </si>
  <si>
    <t>中卫市神农商贸有限公司</t>
  </si>
  <si>
    <t xml:space="preserve">贾伟
</t>
  </si>
  <si>
    <t>永康镇彩达村</t>
  </si>
  <si>
    <t>现将占地1250平米，库容10000立方米冷库进行改造，主要内容包括：1、冷库保温改造4100平米；2、更换新款冷风机12套、冷库门4套、风幕机4套、加湿系统4套、通风系统4套、制冷机组1套。</t>
  </si>
  <si>
    <t>采购、立体式货架1898套、果筐1102个，立柱式托盘2000套。</t>
  </si>
  <si>
    <t>中卫市永康果品产销专业合作社</t>
  </si>
  <si>
    <t>王英</t>
  </si>
  <si>
    <t>永康镇双达村</t>
  </si>
  <si>
    <t>现将占地1360平米，库容11000立方米冷库进行改造，主要内容包括：1、冷冻机组1套，冷库保温喷涂保温层4100平米；2、冷风机9套、物联网系统及电路系统升级改造；3、更换新款冷风机9套、冷库门4套、风幕机4套、加湿系统4套、通风系统4套、制冷机组1套。</t>
  </si>
  <si>
    <t>采购果筐3300套、立柱式托盘1578套，无立柱托盘722套。</t>
  </si>
  <si>
    <t>中卫市春旺果品流通专业合作社</t>
  </si>
  <si>
    <t>王安成</t>
  </si>
  <si>
    <t>新建1000平米钢结构苹果分拣包装车间</t>
  </si>
  <si>
    <t>购置叉车1辆、立体货架1000套、螺丝筐1500个、周转筐10000个。</t>
  </si>
  <si>
    <t>宁夏弘兴达果业有限公司</t>
  </si>
  <si>
    <t xml:space="preserve">王富宁
</t>
  </si>
  <si>
    <t>宣和镇
汪园村</t>
  </si>
  <si>
    <t>将现有2000吨组装式冷库升级改造，主要包括1套冷库机组，8台冷风机，库体6352平方米保温结构进行喷50-80mm聚氨酯升级改造。</t>
  </si>
  <si>
    <t>购置电子磅秤1套。</t>
  </si>
  <si>
    <t>中卫市茂丰商贸有限责任公司</t>
  </si>
  <si>
    <t xml:space="preserve">马占林
</t>
  </si>
  <si>
    <t>项目改造冷藏保险库1座，对占地1200平米，储存量3000吨老旧保鲜库进行升级改造。1、更换吊顶式冷风机6套、制冷压缩机组1套、冷库配电箱1个、冷库门5个，2、库体保温420平米，电线电缆进行更换。</t>
  </si>
  <si>
    <t>购置果筐4000套；立体仓储货架560套；叉车一台。</t>
  </si>
  <si>
    <t>中卫市红果果果蔬流通农民专业合作社</t>
  </si>
  <si>
    <t>陈素娟</t>
  </si>
  <si>
    <t>永康镇城农村</t>
  </si>
  <si>
    <t>新建1200平米钢结构苹果分选包装车间。</t>
  </si>
  <si>
    <t>购置果筐3000套；叉车一台。</t>
  </si>
  <si>
    <t>中卫市红香山瓜果流通农民专业合作社</t>
  </si>
  <si>
    <t>马占林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</si>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</sst>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5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0.5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theme="1"/>
      <name val="方正小标宋_GBK"/>
      <charset val="134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pane ySplit="2" topLeftCell="A11" activePane="bottomLeft" state="frozen"/>
      <selection/>
      <selection pane="bottomLeft" activeCell="C13" sqref="C13"/>
    </sheetView>
  </sheetViews>
  <sheetFormatPr defaultColWidth="9" defaultRowHeight="14.4"/>
  <cols>
    <col min="1" max="1" width="4.77777777777778" customWidth="1"/>
    <col min="2" max="2" width="17.7777777777778" customWidth="1"/>
    <col min="3" max="3" width="12.5555555555556" customWidth="1"/>
    <col min="4" max="4" width="6.77777777777778" customWidth="1"/>
    <col min="5" max="5" width="25.1296296296296" customWidth="1"/>
    <col min="6" max="6" width="23.75" customWidth="1"/>
    <col min="7" max="7" width="9.44444444444444"/>
    <col min="8" max="8" width="8.37962962962963" customWidth="1"/>
    <col min="9" max="9" width="7.87962962962963" customWidth="1"/>
    <col min="11" max="11" width="7.62962962962963" customWidth="1"/>
    <col min="12" max="12" width="8.12962962962963" customWidth="1"/>
    <col min="13" max="13" width="7.12962962962963" customWidth="1"/>
    <col min="14" max="14" width="7.37962962962963" customWidth="1"/>
  </cols>
  <sheetData>
    <row r="1" ht="28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8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  <c r="K2" s="3"/>
      <c r="L2" s="3"/>
      <c r="M2" s="3"/>
      <c r="N2" s="3"/>
    </row>
    <row r="3" ht="27" customHeight="1" spans="1:14">
      <c r="A3" s="4"/>
      <c r="B3" s="4"/>
      <c r="C3" s="4"/>
      <c r="D3" s="4"/>
      <c r="E3" s="4"/>
      <c r="F3" s="4"/>
      <c r="G3" s="4"/>
      <c r="H3" s="4" t="s">
        <v>9</v>
      </c>
      <c r="I3" s="5" t="s">
        <v>10</v>
      </c>
      <c r="J3" s="6"/>
      <c r="K3" s="5" t="s">
        <v>11</v>
      </c>
      <c r="L3" s="6"/>
      <c r="M3" s="3" t="s">
        <v>12</v>
      </c>
      <c r="N3" s="3"/>
    </row>
    <row r="4" ht="27" customHeight="1" spans="1:14">
      <c r="A4" s="3"/>
      <c r="B4" s="3"/>
      <c r="C4" s="3"/>
      <c r="D4" s="3"/>
      <c r="E4" s="3"/>
      <c r="F4" s="3"/>
      <c r="G4" s="3"/>
      <c r="H4" s="3"/>
      <c r="I4" s="3" t="s">
        <v>13</v>
      </c>
      <c r="J4" s="3" t="s">
        <v>14</v>
      </c>
      <c r="K4" s="3" t="s">
        <v>13</v>
      </c>
      <c r="L4" s="3" t="s">
        <v>14</v>
      </c>
      <c r="M4" s="3" t="s">
        <v>13</v>
      </c>
      <c r="N4" s="3" t="s">
        <v>14</v>
      </c>
    </row>
    <row r="5" ht="51" customHeight="1" spans="1:14">
      <c r="A5" s="7">
        <v>1</v>
      </c>
      <c r="B5" s="3" t="s">
        <v>15</v>
      </c>
      <c r="C5" s="3" t="s">
        <v>16</v>
      </c>
      <c r="D5" s="3" t="s">
        <v>17</v>
      </c>
      <c r="E5" s="8"/>
      <c r="F5" s="8" t="s">
        <v>18</v>
      </c>
      <c r="G5" s="3">
        <v>20.4</v>
      </c>
      <c r="H5" s="3">
        <v>4.08</v>
      </c>
      <c r="I5" s="3"/>
      <c r="J5" s="3"/>
      <c r="K5" s="3">
        <v>20.4</v>
      </c>
      <c r="L5" s="3">
        <v>4.08</v>
      </c>
      <c r="M5" s="3"/>
      <c r="N5" s="9"/>
    </row>
    <row r="6" ht="81" customHeight="1" spans="1:14">
      <c r="A6" s="7">
        <v>2</v>
      </c>
      <c r="B6" s="3" t="s">
        <v>19</v>
      </c>
      <c r="C6" s="3" t="s">
        <v>20</v>
      </c>
      <c r="D6" s="3" t="s">
        <v>17</v>
      </c>
      <c r="E6" s="8"/>
      <c r="F6" s="8" t="s">
        <v>21</v>
      </c>
      <c r="G6" s="3">
        <v>46.88</v>
      </c>
      <c r="H6" s="3">
        <v>9.38</v>
      </c>
      <c r="I6" s="3"/>
      <c r="J6" s="3"/>
      <c r="K6" s="3">
        <v>46.88</v>
      </c>
      <c r="L6" s="3">
        <v>9.38</v>
      </c>
      <c r="M6" s="3"/>
      <c r="N6" s="9"/>
    </row>
    <row r="7" ht="91" customHeight="1" spans="1:14">
      <c r="A7" s="7">
        <v>3</v>
      </c>
      <c r="B7" s="3" t="s">
        <v>22</v>
      </c>
      <c r="C7" s="3" t="s">
        <v>23</v>
      </c>
      <c r="D7" s="3" t="s">
        <v>24</v>
      </c>
      <c r="E7" s="8" t="s">
        <v>25</v>
      </c>
      <c r="F7" s="8" t="s">
        <v>26</v>
      </c>
      <c r="G7" s="3">
        <v>248.42</v>
      </c>
      <c r="H7" s="3">
        <v>60.63</v>
      </c>
      <c r="I7" s="3">
        <v>109.42</v>
      </c>
      <c r="J7" s="3">
        <v>32.83</v>
      </c>
      <c r="K7" s="3">
        <v>139</v>
      </c>
      <c r="L7" s="3">
        <v>27.8</v>
      </c>
      <c r="M7" s="3"/>
      <c r="N7" s="9"/>
    </row>
    <row r="8" ht="93" customHeight="1" spans="1:14">
      <c r="A8" s="7">
        <v>4</v>
      </c>
      <c r="B8" s="3" t="s">
        <v>27</v>
      </c>
      <c r="C8" s="3" t="s">
        <v>28</v>
      </c>
      <c r="D8" s="3" t="s">
        <v>29</v>
      </c>
      <c r="E8" s="8" t="s">
        <v>30</v>
      </c>
      <c r="F8" s="8" t="s">
        <v>31</v>
      </c>
      <c r="G8" s="3">
        <v>266.18</v>
      </c>
      <c r="H8" s="3">
        <v>64.58</v>
      </c>
      <c r="I8" s="3">
        <v>113.39</v>
      </c>
      <c r="J8" s="3">
        <v>34.02</v>
      </c>
      <c r="K8" s="3">
        <v>152.79</v>
      </c>
      <c r="L8" s="3">
        <v>30.56</v>
      </c>
      <c r="M8" s="3"/>
      <c r="N8" s="9"/>
    </row>
    <row r="9" ht="47" customHeight="1" spans="1:14">
      <c r="A9" s="7">
        <v>5</v>
      </c>
      <c r="B9" s="3" t="s">
        <v>32</v>
      </c>
      <c r="C9" s="10" t="s">
        <v>33</v>
      </c>
      <c r="D9" s="3"/>
      <c r="E9" s="3" t="s">
        <v>34</v>
      </c>
      <c r="F9" s="8" t="s">
        <v>35</v>
      </c>
      <c r="G9" s="3">
        <f>SUM(K9,M9)</f>
        <v>155.28</v>
      </c>
      <c r="H9" s="3">
        <v>49.01</v>
      </c>
      <c r="I9" s="3"/>
      <c r="J9" s="3"/>
      <c r="K9" s="3">
        <v>95.05</v>
      </c>
      <c r="L9" s="3">
        <v>19.01</v>
      </c>
      <c r="M9" s="3">
        <v>60.23</v>
      </c>
      <c r="N9" s="3">
        <v>30</v>
      </c>
    </row>
    <row r="10" ht="62" customHeight="1" spans="1:14">
      <c r="A10" s="7">
        <v>6</v>
      </c>
      <c r="B10" s="3" t="s">
        <v>36</v>
      </c>
      <c r="C10" s="3" t="s">
        <v>37</v>
      </c>
      <c r="D10" s="3" t="s">
        <v>38</v>
      </c>
      <c r="E10" s="3" t="s">
        <v>39</v>
      </c>
      <c r="F10" s="3" t="s">
        <v>40</v>
      </c>
      <c r="G10" s="3">
        <v>102.06</v>
      </c>
      <c r="H10" s="3">
        <v>30.12</v>
      </c>
      <c r="I10" s="3">
        <v>97.06</v>
      </c>
      <c r="J10" s="3">
        <v>29.12</v>
      </c>
      <c r="K10" s="3">
        <v>5</v>
      </c>
      <c r="L10" s="3">
        <v>1</v>
      </c>
      <c r="M10" s="3"/>
      <c r="N10" s="3"/>
    </row>
    <row r="11" ht="85" customHeight="1" spans="1:14">
      <c r="A11" s="7">
        <v>7</v>
      </c>
      <c r="B11" s="3" t="s">
        <v>41</v>
      </c>
      <c r="C11" s="3" t="s">
        <v>42</v>
      </c>
      <c r="D11" s="3" t="s">
        <v>29</v>
      </c>
      <c r="E11" s="8" t="s">
        <v>43</v>
      </c>
      <c r="F11" s="8" t="s">
        <v>44</v>
      </c>
      <c r="G11" s="3">
        <v>173.06</v>
      </c>
      <c r="H11" s="3">
        <v>40.94</v>
      </c>
      <c r="I11" s="3">
        <v>58.23</v>
      </c>
      <c r="J11" s="3">
        <v>17.47</v>
      </c>
      <c r="K11" s="3">
        <v>114.83</v>
      </c>
      <c r="L11" s="3">
        <v>22.97</v>
      </c>
      <c r="M11" s="3"/>
      <c r="N11" s="9"/>
    </row>
    <row r="12" ht="85" customHeight="1" spans="1:14">
      <c r="A12" s="7">
        <v>8</v>
      </c>
      <c r="B12" s="3" t="s">
        <v>45</v>
      </c>
      <c r="C12" s="3" t="s">
        <v>46</v>
      </c>
      <c r="D12" s="3" t="s">
        <v>47</v>
      </c>
      <c r="E12" s="8" t="s">
        <v>48</v>
      </c>
      <c r="F12" s="8" t="s">
        <v>49</v>
      </c>
      <c r="G12" s="3">
        <v>127.13</v>
      </c>
      <c r="H12" s="3">
        <v>45.12</v>
      </c>
      <c r="I12" s="3"/>
      <c r="J12" s="3"/>
      <c r="K12" s="3">
        <v>75.6</v>
      </c>
      <c r="L12" s="3">
        <v>15.12</v>
      </c>
      <c r="M12" s="3">
        <v>51.53</v>
      </c>
      <c r="N12" s="9">
        <v>30</v>
      </c>
    </row>
    <row r="13" ht="52" customHeight="1" spans="1:14">
      <c r="A13" s="7">
        <v>9</v>
      </c>
      <c r="B13" s="3" t="s">
        <v>50</v>
      </c>
      <c r="C13" s="3" t="s">
        <v>51</v>
      </c>
      <c r="D13" s="3" t="s">
        <v>24</v>
      </c>
      <c r="E13" s="8" t="s">
        <v>48</v>
      </c>
      <c r="F13" s="8" t="s">
        <v>49</v>
      </c>
      <c r="G13" s="3">
        <v>142.37</v>
      </c>
      <c r="H13" s="3">
        <v>45.12</v>
      </c>
      <c r="I13" s="3"/>
      <c r="J13" s="3"/>
      <c r="K13" s="3">
        <v>75.6</v>
      </c>
      <c r="L13" s="3">
        <v>15.12</v>
      </c>
      <c r="M13" s="3">
        <v>66.78</v>
      </c>
      <c r="N13" s="9">
        <v>30</v>
      </c>
    </row>
    <row r="14" ht="49" customHeight="1" spans="1:14">
      <c r="A14" s="11" t="s">
        <v>52</v>
      </c>
      <c r="B14" s="11"/>
      <c r="C14" s="12"/>
      <c r="D14" s="12"/>
      <c r="E14" s="13"/>
      <c r="F14" s="13"/>
      <c r="G14" s="14">
        <f t="shared" ref="G14:N14" si="0">SUM(G5:G13)</f>
        <v>1281.78</v>
      </c>
      <c r="H14" s="14">
        <f t="shared" si="0"/>
        <v>348.98</v>
      </c>
      <c r="I14" s="14">
        <f t="shared" si="0"/>
        <v>378.1</v>
      </c>
      <c r="J14" s="14">
        <f t="shared" si="0"/>
        <v>113.44</v>
      </c>
      <c r="K14" s="14">
        <f t="shared" si="0"/>
        <v>725.15</v>
      </c>
      <c r="L14" s="14">
        <f t="shared" si="0"/>
        <v>145.04</v>
      </c>
      <c r="M14" s="14">
        <f t="shared" si="0"/>
        <v>178.54</v>
      </c>
      <c r="N14" s="14">
        <f t="shared" si="0"/>
        <v>90</v>
      </c>
    </row>
  </sheetData>
  <mergeCells count="6">
    <mergeCell ref="A1:L1"/>
    <mergeCell ref="H2:N2"/>
    <mergeCell ref="I3:J3"/>
    <mergeCell ref="K3:L3"/>
    <mergeCell ref="M3:N3"/>
    <mergeCell ref="A14:B14"/>
  </mergeCells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梦中莎</cp:lastModifiedBy>
  <dcterms:created xsi:type="dcterms:W3CDTF">2023-05-20T19:15:00Z</dcterms:created>
  <dcterms:modified xsi:type="dcterms:W3CDTF">2025-12-01T09:29:28Z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0B52B6980BAE42E9857FE02F72FD3D50_13</vt:lpwstr>
  </property>
</Properties>
</file>