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明细" sheetId="1" r:id="rId1"/>
  </sheets>
  <definedNames>
    <definedName name="_xlnm._FilterDatabase" localSheetId="0" hidden="1">明细!$A$3:$CTX$81</definedName>
    <definedName name="_xlnm.Print_Titles" localSheetId="0">明细!$2:$4</definedName>
  </definedNames>
  <calcPr calcId="144525"/>
</workbook>
</file>

<file path=xl/sharedStrings.xml><?xml version="1.0" encoding="utf-8"?>
<sst xmlns="http://schemas.openxmlformats.org/spreadsheetml/2006/main" count="415">
  <si>
    <t>附件</t>
  </si>
  <si>
    <t>沙坡头区2025年度巩固拓展脱贫攻坚成果和乡村振兴项目库</t>
  </si>
  <si>
    <t>序号</t>
  </si>
  <si>
    <t>项目名称</t>
  </si>
  <si>
    <t>类别</t>
  </si>
  <si>
    <r>
      <rPr>
        <b/>
        <sz val="12"/>
        <rFont val="仿宋_GB2312"/>
        <charset val="134"/>
      </rPr>
      <t>建设</t>
    </r>
    <r>
      <rPr>
        <b/>
        <sz val="12"/>
        <rFont val="Times New Roman"/>
        <charset val="134"/>
      </rPr>
      <t xml:space="preserve">
</t>
    </r>
    <r>
      <rPr>
        <b/>
        <sz val="12"/>
        <rFont val="仿宋_GB2312"/>
        <charset val="134"/>
      </rPr>
      <t>性质</t>
    </r>
  </si>
  <si>
    <t>建设任务</t>
  </si>
  <si>
    <t>实施地点</t>
  </si>
  <si>
    <t>时间进度</t>
  </si>
  <si>
    <t>责任单位</t>
  </si>
  <si>
    <t>投资概算及资金来源</t>
  </si>
  <si>
    <t>受益对象</t>
  </si>
  <si>
    <t>绩效目标</t>
  </si>
  <si>
    <t>利益联结机制</t>
  </si>
  <si>
    <t>投资概算（万元）</t>
  </si>
  <si>
    <t>来源</t>
  </si>
  <si>
    <t>其中衔接资金支持金额（万元）</t>
  </si>
  <si>
    <t>受益人口（人）</t>
  </si>
  <si>
    <t>其中：脱贫户及监测户人口（人）</t>
  </si>
  <si>
    <t>合计</t>
  </si>
  <si>
    <t>一</t>
  </si>
  <si>
    <t>产业发展类</t>
  </si>
  <si>
    <t>沙坡头区柔远镇彩椒产业扶持发展项目</t>
  </si>
  <si>
    <t>产业发展</t>
  </si>
  <si>
    <t>改扩建</t>
  </si>
  <si>
    <r>
      <rPr>
        <sz val="12"/>
        <rFont val="仿宋_GB2312"/>
        <charset val="134"/>
      </rPr>
      <t>扩建冯庄村保鲜库</t>
    </r>
    <r>
      <rPr>
        <sz val="12"/>
        <rFont val="Times New Roman"/>
        <charset val="134"/>
      </rPr>
      <t>100</t>
    </r>
    <r>
      <rPr>
        <sz val="12"/>
        <rFont val="仿宋_GB2312"/>
        <charset val="134"/>
      </rPr>
      <t>平方米，冷冻库</t>
    </r>
    <r>
      <rPr>
        <sz val="12"/>
        <rFont val="Times New Roman"/>
        <charset val="134"/>
      </rPr>
      <t>100</t>
    </r>
    <r>
      <rPr>
        <sz val="12"/>
        <rFont val="仿宋_GB2312"/>
        <charset val="134"/>
      </rPr>
      <t>平方米，配套建设供水工程、电气工程；对全镇</t>
    </r>
    <r>
      <rPr>
        <sz val="12"/>
        <rFont val="Times New Roman"/>
        <charset val="134"/>
      </rPr>
      <t>1607</t>
    </r>
    <r>
      <rPr>
        <sz val="12"/>
        <rFont val="仿宋_GB2312"/>
        <charset val="134"/>
      </rPr>
      <t>座日光温室增施有机肥</t>
    </r>
    <r>
      <rPr>
        <sz val="12"/>
        <rFont val="Times New Roman"/>
        <charset val="134"/>
      </rPr>
      <t>6460</t>
    </r>
    <r>
      <rPr>
        <sz val="12"/>
        <rFont val="仿宋_GB2312"/>
        <charset val="134"/>
      </rPr>
      <t>吨。</t>
    </r>
  </si>
  <si>
    <t>柔远镇冯庄村</t>
  </si>
  <si>
    <r>
      <rPr>
        <sz val="12"/>
        <rFont val="Times New Roman"/>
        <charset val="134"/>
      </rPr>
      <t>2025</t>
    </r>
    <r>
      <rPr>
        <sz val="12"/>
        <rFont val="仿宋_GB2312"/>
        <charset val="134"/>
      </rPr>
      <t>年</t>
    </r>
  </si>
  <si>
    <t>柔远镇人民政府</t>
  </si>
  <si>
    <t>财政衔接推进乡村振兴补助资金</t>
  </si>
  <si>
    <r>
      <rPr>
        <sz val="12"/>
        <rFont val="仿宋_GB2312"/>
        <charset val="134"/>
      </rPr>
      <t>其中：监测户</t>
    </r>
    <r>
      <rPr>
        <sz val="12"/>
        <rFont val="Times New Roman"/>
        <charset val="134"/>
      </rPr>
      <t>9</t>
    </r>
    <r>
      <rPr>
        <sz val="12"/>
        <rFont val="仿宋_GB2312"/>
        <charset val="134"/>
      </rPr>
      <t>户</t>
    </r>
    <r>
      <rPr>
        <sz val="12"/>
        <rFont val="Times New Roman"/>
        <charset val="134"/>
      </rPr>
      <t>27</t>
    </r>
    <r>
      <rPr>
        <sz val="12"/>
        <rFont val="仿宋_GB2312"/>
        <charset val="134"/>
      </rPr>
      <t>人。</t>
    </r>
  </si>
  <si>
    <t>完成建设内容和投资，补充完善产业配套设施，设施产业基础得到稳步提升，促进致富产业发展。</t>
  </si>
  <si>
    <r>
      <rPr>
        <sz val="12"/>
        <rFont val="仿宋_GB2312"/>
        <charset val="134"/>
      </rPr>
      <t>通过扩建保鲜库、冷库，改善日光温室棚内土壤质量和肥力，提高农户及村集体经济收入，带动</t>
    </r>
    <r>
      <rPr>
        <sz val="12"/>
        <rFont val="Times New Roman"/>
        <charset val="134"/>
      </rPr>
      <t>5812</t>
    </r>
    <r>
      <rPr>
        <sz val="12"/>
        <rFont val="仿宋_GB2312"/>
        <charset val="134"/>
      </rPr>
      <t>人增收。</t>
    </r>
  </si>
  <si>
    <t>沙坡头区柔远镇冯庄村土地改良项目</t>
  </si>
  <si>
    <t>新建</t>
  </si>
  <si>
    <r>
      <rPr>
        <sz val="12"/>
        <rFont val="仿宋_GB2312"/>
        <charset val="134"/>
      </rPr>
      <t>对冯庄村</t>
    </r>
    <r>
      <rPr>
        <sz val="12"/>
        <rFont val="Times New Roman"/>
        <charset val="134"/>
      </rPr>
      <t>1476</t>
    </r>
    <r>
      <rPr>
        <sz val="12"/>
        <rFont val="仿宋_GB2312"/>
        <charset val="134"/>
      </rPr>
      <t>亩土地使用益生菌发酵大豆进行土壤改良。</t>
    </r>
  </si>
  <si>
    <t>完成建设内容和投资，通过土壤改良，补充土壤有益微生物，增强植物生长韧性，提高农产品产量、保证农产品品质，提高群众种植收益。</t>
  </si>
  <si>
    <r>
      <rPr>
        <sz val="12"/>
        <rFont val="仿宋_GB2312"/>
        <charset val="134"/>
      </rPr>
      <t>通过大田土壤改良，提升农业综合生产水平，提高农户和村集体经济收入，带动</t>
    </r>
    <r>
      <rPr>
        <sz val="12"/>
        <rFont val="Times New Roman"/>
        <charset val="134"/>
      </rPr>
      <t>2615</t>
    </r>
    <r>
      <rPr>
        <sz val="12"/>
        <rFont val="仿宋_GB2312"/>
        <charset val="134"/>
      </rPr>
      <t>人增收。</t>
    </r>
  </si>
  <si>
    <t>沙坡头区永康镇永乐村苹果烘干车间建设项目</t>
  </si>
  <si>
    <r>
      <rPr>
        <sz val="12"/>
        <rFont val="仿宋_GB2312"/>
        <charset val="134"/>
      </rPr>
      <t>新建苹果烘干加工车间</t>
    </r>
    <r>
      <rPr>
        <sz val="12"/>
        <rFont val="Times New Roman"/>
        <charset val="134"/>
      </rPr>
      <t>350</t>
    </r>
    <r>
      <rPr>
        <sz val="12"/>
        <rFont val="仿宋_GB2312"/>
        <charset val="134"/>
      </rPr>
      <t>平方米，购置先进的苹果烘干设备</t>
    </r>
    <r>
      <rPr>
        <sz val="12"/>
        <rFont val="Times New Roman"/>
        <charset val="134"/>
      </rPr>
      <t>1</t>
    </r>
    <r>
      <rPr>
        <sz val="12"/>
        <rFont val="仿宋_GB2312"/>
        <charset val="134"/>
      </rPr>
      <t>套，包括清洗机、切片机、烘干机、包装机等，配套建设原料储存库、成品库、配电室、锅炉房、消防水池等设施，总建筑面积约</t>
    </r>
    <r>
      <rPr>
        <sz val="12"/>
        <rFont val="Times New Roman"/>
        <charset val="134"/>
      </rPr>
      <t>1200</t>
    </r>
    <r>
      <rPr>
        <sz val="12"/>
        <rFont val="仿宋_GB2312"/>
        <charset val="134"/>
      </rPr>
      <t>平方米。</t>
    </r>
  </si>
  <si>
    <t>永康镇永乐村</t>
  </si>
  <si>
    <t>永康镇人民政府</t>
  </si>
  <si>
    <r>
      <rPr>
        <sz val="12"/>
        <rFont val="仿宋_GB2312"/>
        <charset val="134"/>
      </rPr>
      <t>其中：脱贫户</t>
    </r>
    <r>
      <rPr>
        <sz val="12"/>
        <rFont val="Times New Roman"/>
        <charset val="134"/>
      </rPr>
      <t>62</t>
    </r>
    <r>
      <rPr>
        <sz val="12"/>
        <rFont val="仿宋_GB2312"/>
        <charset val="134"/>
      </rPr>
      <t>户</t>
    </r>
    <r>
      <rPr>
        <sz val="12"/>
        <rFont val="Times New Roman"/>
        <charset val="134"/>
      </rPr>
      <t>159</t>
    </r>
    <r>
      <rPr>
        <sz val="12"/>
        <rFont val="仿宋_GB2312"/>
        <charset val="134"/>
      </rPr>
      <t>人，监测户</t>
    </r>
    <r>
      <rPr>
        <sz val="12"/>
        <rFont val="Times New Roman"/>
        <charset val="134"/>
      </rPr>
      <t>2</t>
    </r>
    <r>
      <rPr>
        <sz val="12"/>
        <rFont val="仿宋_GB2312"/>
        <charset val="134"/>
      </rPr>
      <t>户</t>
    </r>
    <r>
      <rPr>
        <sz val="12"/>
        <rFont val="Times New Roman"/>
        <charset val="134"/>
      </rPr>
      <t>9</t>
    </r>
    <r>
      <rPr>
        <sz val="12"/>
        <rFont val="仿宋_GB2312"/>
        <charset val="134"/>
      </rPr>
      <t>人。</t>
    </r>
  </si>
  <si>
    <t>完成建设内容和投资，补充完善产业配套设施，促进致富产业发展。</t>
  </si>
  <si>
    <t>通过建设苹果烘干车间及晾晒场，延伸产业链，提升农产品销售附加值，提高村集体经济收入。</t>
  </si>
  <si>
    <r>
      <rPr>
        <sz val="12"/>
        <rFont val="仿宋_GB2312"/>
        <charset val="129"/>
      </rPr>
      <t>沙坡头区</t>
    </r>
    <r>
      <rPr>
        <sz val="12"/>
        <rFont val="Times New Roman"/>
        <charset val="129"/>
      </rPr>
      <t>2025</t>
    </r>
    <r>
      <rPr>
        <sz val="12"/>
        <rFont val="仿宋_GB2312"/>
        <charset val="129"/>
      </rPr>
      <t>年香山乡枸杞水肥一体化建设项目</t>
    </r>
  </si>
  <si>
    <r>
      <rPr>
        <sz val="12"/>
        <rFont val="仿宋_GB2312"/>
        <charset val="129"/>
      </rPr>
      <t>配套铺设田间辅管、毛管等节水滴灌设施</t>
    </r>
    <r>
      <rPr>
        <sz val="12"/>
        <rFont val="Times New Roman"/>
        <charset val="129"/>
      </rPr>
      <t>2000</t>
    </r>
    <r>
      <rPr>
        <sz val="12"/>
        <rFont val="仿宋_GB2312"/>
        <charset val="129"/>
      </rPr>
      <t>亩。</t>
    </r>
  </si>
  <si>
    <t>香山乡新水村、三眼井村、红圈村</t>
  </si>
  <si>
    <r>
      <rPr>
        <sz val="12"/>
        <rFont val="Times New Roman"/>
        <charset val="129"/>
      </rPr>
      <t>2025</t>
    </r>
    <r>
      <rPr>
        <sz val="12"/>
        <rFont val="仿宋_GB2312"/>
        <charset val="129"/>
      </rPr>
      <t>年</t>
    </r>
  </si>
  <si>
    <t>区林业和草原局、香山乡人民政府</t>
  </si>
  <si>
    <r>
      <rPr>
        <sz val="12"/>
        <rFont val="仿宋_GB2312"/>
        <charset val="134"/>
      </rPr>
      <t>其中：脱贫户</t>
    </r>
    <r>
      <rPr>
        <sz val="12"/>
        <rFont val="Times New Roman"/>
        <charset val="134"/>
      </rPr>
      <t>131</t>
    </r>
    <r>
      <rPr>
        <sz val="12"/>
        <rFont val="仿宋_GB2312"/>
        <charset val="134"/>
      </rPr>
      <t>户</t>
    </r>
    <r>
      <rPr>
        <sz val="12"/>
        <rFont val="Times New Roman"/>
        <charset val="134"/>
      </rPr>
      <t>330</t>
    </r>
    <r>
      <rPr>
        <sz val="12"/>
        <rFont val="仿宋_GB2312"/>
        <charset val="134"/>
      </rPr>
      <t>人，监测户</t>
    </r>
    <r>
      <rPr>
        <sz val="12"/>
        <rFont val="Times New Roman"/>
        <charset val="134"/>
      </rPr>
      <t>15</t>
    </r>
    <r>
      <rPr>
        <sz val="12"/>
        <rFont val="仿宋_GB2312"/>
        <charset val="134"/>
      </rPr>
      <t>户</t>
    </r>
    <r>
      <rPr>
        <sz val="12"/>
        <rFont val="Times New Roman"/>
        <charset val="134"/>
      </rPr>
      <t>42</t>
    </r>
    <r>
      <rPr>
        <sz val="12"/>
        <rFont val="仿宋_GB2312"/>
        <charset val="134"/>
      </rPr>
      <t>人。</t>
    </r>
  </si>
  <si>
    <t>完成建设任务，补齐产业发展基础设施，促进香山乡枸杞高质量发展。</t>
  </si>
  <si>
    <t>节约水资源，节本增效、起到带动示范作用。</t>
  </si>
  <si>
    <r>
      <rPr>
        <sz val="12"/>
        <rFont val="仿宋_GB2312"/>
        <charset val="129"/>
      </rPr>
      <t>沙坡头区</t>
    </r>
    <r>
      <rPr>
        <sz val="12"/>
        <rFont val="Times New Roman"/>
        <charset val="129"/>
      </rPr>
      <t>2025</t>
    </r>
    <r>
      <rPr>
        <sz val="12"/>
        <rFont val="仿宋_GB2312"/>
        <charset val="129"/>
      </rPr>
      <t>年枸杞产业绿色发展示范园建设项目</t>
    </r>
  </si>
  <si>
    <r>
      <rPr>
        <sz val="12"/>
        <rFont val="仿宋_GB2312"/>
        <charset val="129"/>
      </rPr>
      <t>通过乡镇人民政府统一购买生物农药、统一打药、统一防治的三统一病虫害防治模式，防治示范面积</t>
    </r>
    <r>
      <rPr>
        <sz val="12"/>
        <rFont val="Times New Roman"/>
        <charset val="129"/>
      </rPr>
      <t>40000</t>
    </r>
    <r>
      <rPr>
        <sz val="12"/>
        <rFont val="仿宋_GB2312"/>
        <charset val="129"/>
      </rPr>
      <t>亩。</t>
    </r>
  </si>
  <si>
    <t>兴仁镇兴仁村、西里村、郝集村，香山乡红圈村、新水村、三眼井村。</t>
  </si>
  <si>
    <t>区林业和草原局、兴仁镇、香山乡人民政府</t>
  </si>
  <si>
    <r>
      <rPr>
        <sz val="12"/>
        <rFont val="仿宋_GB2312"/>
        <charset val="134"/>
      </rPr>
      <t>其中：脱贫户</t>
    </r>
    <r>
      <rPr>
        <sz val="12"/>
        <rFont val="Times New Roman"/>
        <charset val="134"/>
      </rPr>
      <t>156</t>
    </r>
    <r>
      <rPr>
        <sz val="12"/>
        <rFont val="仿宋_GB2312"/>
        <charset val="134"/>
      </rPr>
      <t>户</t>
    </r>
    <r>
      <rPr>
        <sz val="12"/>
        <rFont val="Times New Roman"/>
        <charset val="134"/>
      </rPr>
      <t>678</t>
    </r>
    <r>
      <rPr>
        <sz val="12"/>
        <rFont val="仿宋_GB2312"/>
        <charset val="134"/>
      </rPr>
      <t>人，监测户</t>
    </r>
    <r>
      <rPr>
        <sz val="12"/>
        <rFont val="Times New Roman"/>
        <charset val="134"/>
      </rPr>
      <t>63</t>
    </r>
    <r>
      <rPr>
        <sz val="12"/>
        <rFont val="仿宋_GB2312"/>
        <charset val="134"/>
      </rPr>
      <t>户</t>
    </r>
    <r>
      <rPr>
        <sz val="12"/>
        <rFont val="Times New Roman"/>
        <charset val="134"/>
      </rPr>
      <t>188</t>
    </r>
    <r>
      <rPr>
        <sz val="12"/>
        <rFont val="仿宋_GB2312"/>
        <charset val="134"/>
      </rPr>
      <t>人。</t>
    </r>
  </si>
  <si>
    <t>完成建设任务，提升枸杞病虫害绿色发展防治能力，促进枸杞高质量发展。</t>
  </si>
  <si>
    <t>通过统一防治，预测预报手段，减少当地农户病虫害资金投入，实现核心区域枸杞病虫害科学有效的防治。</t>
  </si>
  <si>
    <t>沙坡头区兴仁镇枸杞基地地力提升项目</t>
  </si>
  <si>
    <r>
      <rPr>
        <sz val="12"/>
        <rFont val="仿宋_GB2312"/>
        <charset val="134"/>
      </rPr>
      <t>土壤改良提升面积</t>
    </r>
    <r>
      <rPr>
        <sz val="12"/>
        <rFont val="Times New Roman"/>
        <charset val="134"/>
      </rPr>
      <t>41000</t>
    </r>
    <r>
      <rPr>
        <sz val="12"/>
        <rFont val="仿宋_GB2312"/>
        <charset val="134"/>
      </rPr>
      <t>亩；每亩增施有机肥</t>
    </r>
    <r>
      <rPr>
        <sz val="12"/>
        <rFont val="Times New Roman"/>
        <charset val="134"/>
      </rPr>
      <t>1</t>
    </r>
    <r>
      <rPr>
        <sz val="12"/>
        <rFont val="仿宋_GB2312"/>
        <charset val="134"/>
      </rPr>
      <t>吨。</t>
    </r>
  </si>
  <si>
    <t>兴仁镇郝集村、兴仁村、川裕村、兴盛村</t>
  </si>
  <si>
    <t>区林业和草原局、兴仁镇人民政府</t>
  </si>
  <si>
    <r>
      <rPr>
        <sz val="12"/>
        <rFont val="仿宋_GB2312"/>
        <charset val="134"/>
      </rPr>
      <t>其中：脱贫户</t>
    </r>
    <r>
      <rPr>
        <sz val="12"/>
        <rFont val="Times New Roman"/>
        <charset val="134"/>
      </rPr>
      <t>96</t>
    </r>
    <r>
      <rPr>
        <sz val="12"/>
        <rFont val="仿宋_GB2312"/>
        <charset val="134"/>
      </rPr>
      <t>户</t>
    </r>
    <r>
      <rPr>
        <sz val="12"/>
        <rFont val="Times New Roman"/>
        <charset val="134"/>
      </rPr>
      <t>386</t>
    </r>
    <r>
      <rPr>
        <sz val="12"/>
        <rFont val="仿宋_GB2312"/>
        <charset val="134"/>
      </rPr>
      <t>人，监测户</t>
    </r>
    <r>
      <rPr>
        <sz val="12"/>
        <rFont val="Times New Roman"/>
        <charset val="134"/>
      </rPr>
      <t>46</t>
    </r>
    <r>
      <rPr>
        <sz val="12"/>
        <rFont val="仿宋_GB2312"/>
        <charset val="134"/>
      </rPr>
      <t>户</t>
    </r>
    <r>
      <rPr>
        <sz val="12"/>
        <rFont val="Times New Roman"/>
        <charset val="134"/>
      </rPr>
      <t>225</t>
    </r>
    <r>
      <rPr>
        <sz val="12"/>
        <rFont val="仿宋_GB2312"/>
        <charset val="134"/>
      </rPr>
      <t>人。</t>
    </r>
  </si>
  <si>
    <t>完成建设任务，实现枸杞绿色丰产，促进枸杞高质量发展。</t>
  </si>
  <si>
    <t>有机肥的施入，促进土地的生产条件得到显著提高，提高枸杞鲜果、干果品质。</t>
  </si>
  <si>
    <t>沙坡头区苹果种植基地渠道砌护项目</t>
  </si>
  <si>
    <r>
      <rPr>
        <sz val="12"/>
        <rFont val="仿宋_GB2312"/>
        <charset val="134"/>
      </rPr>
      <t>宣和镇敬农村新建</t>
    </r>
    <r>
      <rPr>
        <sz val="12"/>
        <rFont val="Times New Roman"/>
        <charset val="134"/>
      </rPr>
      <t>60U</t>
    </r>
    <r>
      <rPr>
        <sz val="12"/>
        <rFont val="仿宋_GB2312"/>
        <charset val="134"/>
      </rPr>
      <t>型渠道</t>
    </r>
    <r>
      <rPr>
        <sz val="12"/>
        <rFont val="Times New Roman"/>
        <charset val="134"/>
      </rPr>
      <t>6236</t>
    </r>
    <r>
      <rPr>
        <sz val="12"/>
        <rFont val="仿宋_GB2312"/>
        <charset val="134"/>
      </rPr>
      <t>米；新建</t>
    </r>
    <r>
      <rPr>
        <sz val="12"/>
        <rFont val="Times New Roman"/>
        <charset val="134"/>
      </rPr>
      <t>40U</t>
    </r>
    <r>
      <rPr>
        <sz val="12"/>
        <rFont val="仿宋_GB2312"/>
        <charset val="134"/>
      </rPr>
      <t>型渠道</t>
    </r>
    <r>
      <rPr>
        <sz val="12"/>
        <rFont val="Times New Roman"/>
        <charset val="134"/>
      </rPr>
      <t>2155</t>
    </r>
    <r>
      <rPr>
        <sz val="12"/>
        <rFont val="仿宋_GB2312"/>
        <charset val="134"/>
      </rPr>
      <t>米；改建</t>
    </r>
    <r>
      <rPr>
        <sz val="12"/>
        <rFont val="Times New Roman"/>
        <charset val="134"/>
      </rPr>
      <t>40U</t>
    </r>
    <r>
      <rPr>
        <sz val="12"/>
        <rFont val="仿宋_GB2312"/>
        <charset val="134"/>
      </rPr>
      <t>型渠道</t>
    </r>
    <r>
      <rPr>
        <sz val="12"/>
        <rFont val="Times New Roman"/>
        <charset val="134"/>
      </rPr>
      <t>2103</t>
    </r>
    <r>
      <rPr>
        <sz val="12"/>
        <rFont val="仿宋_GB2312"/>
        <charset val="134"/>
      </rPr>
      <t>米。</t>
    </r>
  </si>
  <si>
    <t>宣和镇敬农村</t>
  </si>
  <si>
    <t>区林业和草原局，宣和镇人民政府</t>
  </si>
  <si>
    <r>
      <rPr>
        <sz val="12"/>
        <rFont val="仿宋_GB2312"/>
        <charset val="129"/>
      </rPr>
      <t>其中：脱贫户</t>
    </r>
    <r>
      <rPr>
        <sz val="12"/>
        <rFont val="Times New Roman"/>
        <charset val="129"/>
      </rPr>
      <t>18</t>
    </r>
    <r>
      <rPr>
        <sz val="12"/>
        <rFont val="仿宋_GB2312"/>
        <charset val="129"/>
      </rPr>
      <t>户</t>
    </r>
    <r>
      <rPr>
        <sz val="12"/>
        <rFont val="Times New Roman"/>
        <charset val="129"/>
      </rPr>
      <t>42</t>
    </r>
    <r>
      <rPr>
        <sz val="12"/>
        <rFont val="仿宋_GB2312"/>
        <charset val="129"/>
      </rPr>
      <t>人，监测户</t>
    </r>
    <r>
      <rPr>
        <sz val="12"/>
        <rFont val="Times New Roman"/>
        <charset val="129"/>
      </rPr>
      <t>5</t>
    </r>
    <r>
      <rPr>
        <sz val="12"/>
        <rFont val="仿宋_GB2312"/>
        <charset val="129"/>
      </rPr>
      <t>户</t>
    </r>
    <r>
      <rPr>
        <sz val="12"/>
        <rFont val="Times New Roman"/>
        <charset val="129"/>
      </rPr>
      <t>14</t>
    </r>
    <r>
      <rPr>
        <sz val="12"/>
        <rFont val="仿宋_GB2312"/>
        <charset val="129"/>
      </rPr>
      <t>人。</t>
    </r>
  </si>
  <si>
    <t>解决群众灌溉难度大问题，提高灌溉用水保证率和水资源利用效率，为当地经济社会发展、乡村振兴、生态保护和重点产业布局提供水资源保障。</t>
  </si>
  <si>
    <t>沙坡头区苹果种植基地晚霜冻预防项目</t>
  </si>
  <si>
    <r>
      <rPr>
        <sz val="12"/>
        <rFont val="仿宋_GB2312"/>
        <charset val="134"/>
      </rPr>
      <t>在苹果种植区实施晚霜冻预防面积</t>
    </r>
    <r>
      <rPr>
        <sz val="12"/>
        <rFont val="Times New Roman"/>
        <charset val="134"/>
      </rPr>
      <t>6</t>
    </r>
    <r>
      <rPr>
        <sz val="12"/>
        <rFont val="仿宋_GB2312"/>
        <charset val="134"/>
      </rPr>
      <t>万亩，由永康镇、宣和镇统一采购防霜冻营养液，适时进行喷施，提高树体抗性。</t>
    </r>
  </si>
  <si>
    <t>永康镇、宣和镇</t>
  </si>
  <si>
    <t>区林业和草原局，宣和镇、永康镇人民政府</t>
  </si>
  <si>
    <r>
      <rPr>
        <sz val="12"/>
        <rFont val="仿宋_GB2312"/>
        <charset val="129"/>
      </rPr>
      <t>其中：脱贫户</t>
    </r>
    <r>
      <rPr>
        <sz val="12"/>
        <rFont val="Times New Roman"/>
        <charset val="129"/>
      </rPr>
      <t>1492</t>
    </r>
    <r>
      <rPr>
        <sz val="12"/>
        <rFont val="仿宋_GB2312"/>
        <charset val="129"/>
      </rPr>
      <t>户</t>
    </r>
    <r>
      <rPr>
        <sz val="12"/>
        <rFont val="Times New Roman"/>
        <charset val="129"/>
      </rPr>
      <t>4463</t>
    </r>
    <r>
      <rPr>
        <sz val="12"/>
        <rFont val="仿宋_GB2312"/>
        <charset val="129"/>
      </rPr>
      <t>人，监测户</t>
    </r>
    <r>
      <rPr>
        <sz val="12"/>
        <rFont val="Times New Roman"/>
        <charset val="129"/>
      </rPr>
      <t>167</t>
    </r>
    <r>
      <rPr>
        <sz val="12"/>
        <rFont val="仿宋_GB2312"/>
        <charset val="129"/>
      </rPr>
      <t>户</t>
    </r>
    <r>
      <rPr>
        <sz val="12"/>
        <rFont val="Times New Roman"/>
        <charset val="129"/>
      </rPr>
      <t>604</t>
    </r>
    <r>
      <rPr>
        <sz val="12"/>
        <rFont val="仿宋_GB2312"/>
        <charset val="129"/>
      </rPr>
      <t>人。</t>
    </r>
  </si>
  <si>
    <t>有效抵御雹灾与霜害，降低果实受损风险，保障苹果产量与品质稳定提升。</t>
  </si>
  <si>
    <t>沙坡头区新建苹果基地项目</t>
  </si>
  <si>
    <r>
      <rPr>
        <sz val="12"/>
        <rFont val="仿宋_GB2312"/>
        <charset val="134"/>
      </rPr>
      <t>引进早中晚熟新品种，新建苹果基地</t>
    </r>
    <r>
      <rPr>
        <sz val="12"/>
        <rFont val="Times New Roman"/>
        <charset val="134"/>
      </rPr>
      <t>2500</t>
    </r>
    <r>
      <rPr>
        <sz val="12"/>
        <rFont val="仿宋_GB2312"/>
        <charset val="134"/>
      </rPr>
      <t>亩。</t>
    </r>
  </si>
  <si>
    <t>降低果农种植成本，激发其积极性，推动苹果产业规模化发展，优化种植结构，促进农业增收。</t>
  </si>
  <si>
    <t>沙坡头区苹果基地水肥一体化建设项目</t>
  </si>
  <si>
    <r>
      <rPr>
        <sz val="12"/>
        <rFont val="仿宋_GB2312"/>
        <charset val="134"/>
      </rPr>
      <t>新建高效节水工程</t>
    </r>
    <r>
      <rPr>
        <sz val="12"/>
        <rFont val="Times New Roman"/>
        <charset val="134"/>
      </rPr>
      <t>0.5</t>
    </r>
    <r>
      <rPr>
        <sz val="12"/>
        <rFont val="仿宋_GB2312"/>
        <charset val="134"/>
      </rPr>
      <t>万亩，提升改造</t>
    </r>
    <r>
      <rPr>
        <sz val="12"/>
        <rFont val="Times New Roman"/>
        <charset val="134"/>
      </rPr>
      <t>“</t>
    </r>
    <r>
      <rPr>
        <sz val="12"/>
        <rFont val="仿宋_GB2312"/>
        <charset val="134"/>
      </rPr>
      <t>老</t>
    </r>
    <r>
      <rPr>
        <sz val="12"/>
        <rFont val="Times New Roman"/>
        <charset val="134"/>
      </rPr>
      <t>”“</t>
    </r>
    <r>
      <rPr>
        <sz val="12"/>
        <rFont val="仿宋_GB2312"/>
        <charset val="134"/>
      </rPr>
      <t>破</t>
    </r>
    <r>
      <rPr>
        <sz val="12"/>
        <rFont val="Times New Roman"/>
        <charset val="134"/>
      </rPr>
      <t>”“</t>
    </r>
    <r>
      <rPr>
        <sz val="12"/>
        <rFont val="仿宋_GB2312"/>
        <charset val="134"/>
      </rPr>
      <t>旧</t>
    </r>
    <r>
      <rPr>
        <sz val="12"/>
        <rFont val="Times New Roman"/>
        <charset val="134"/>
      </rPr>
      <t>”</t>
    </r>
    <r>
      <rPr>
        <sz val="12"/>
        <rFont val="仿宋_GB2312"/>
        <charset val="134"/>
      </rPr>
      <t>高效节水灌溉工程</t>
    </r>
    <r>
      <rPr>
        <sz val="12"/>
        <rFont val="Times New Roman"/>
        <charset val="134"/>
      </rPr>
      <t>1.06</t>
    </r>
    <r>
      <rPr>
        <sz val="12"/>
        <rFont val="仿宋_GB2312"/>
        <charset val="134"/>
      </rPr>
      <t>万亩。</t>
    </r>
  </si>
  <si>
    <t>推广高效节水灌溉、水肥一体化技术，降低用水量，节约生产成本。</t>
  </si>
  <si>
    <t>沙坡头区苹果优质高效示范园创建项目</t>
  </si>
  <si>
    <r>
      <rPr>
        <sz val="12"/>
        <rFont val="仿宋_GB2312"/>
        <charset val="134"/>
      </rPr>
      <t>创建苹果优质高效示范园</t>
    </r>
    <r>
      <rPr>
        <sz val="12"/>
        <rFont val="Times New Roman"/>
        <charset val="134"/>
      </rPr>
      <t>5</t>
    </r>
    <r>
      <rPr>
        <sz val="12"/>
        <rFont val="仿宋_GB2312"/>
        <charset val="134"/>
      </rPr>
      <t>个，面积</t>
    </r>
    <r>
      <rPr>
        <sz val="12"/>
        <rFont val="Times New Roman"/>
        <charset val="134"/>
      </rPr>
      <t>600</t>
    </r>
    <r>
      <rPr>
        <sz val="12"/>
        <rFont val="仿宋_GB2312"/>
        <charset val="134"/>
      </rPr>
      <t>亩。</t>
    </r>
  </si>
  <si>
    <t>加快集成技术推广普及，示范引领沙坡头区苹果质量提升，带动苹果产业高质量发展。</t>
  </si>
  <si>
    <t>沙坡头区苹果低产低质果园改造项目</t>
  </si>
  <si>
    <r>
      <rPr>
        <sz val="12"/>
        <rFont val="仿宋_GB2312"/>
        <charset val="134"/>
      </rPr>
      <t>对树冠郁闭、通风透光条件差的果园，通过树体减枝、隔株或隔行间伐完成低产园改造</t>
    </r>
    <r>
      <rPr>
        <sz val="12"/>
        <rFont val="Times New Roman"/>
        <charset val="134"/>
      </rPr>
      <t>0.5</t>
    </r>
    <r>
      <rPr>
        <sz val="12"/>
        <rFont val="仿宋_GB2312"/>
        <charset val="134"/>
      </rPr>
      <t>万亩。对品种老化的果园，通过高接换优进行品种改良</t>
    </r>
    <r>
      <rPr>
        <sz val="12"/>
        <rFont val="Times New Roman"/>
        <charset val="134"/>
      </rPr>
      <t>0.5</t>
    </r>
    <r>
      <rPr>
        <sz val="12"/>
        <rFont val="仿宋_GB2312"/>
        <charset val="134"/>
      </rPr>
      <t>万亩。</t>
    </r>
  </si>
  <si>
    <t>加快新品种更新步伐，全力打造苹果产业核心区，提升苹果的品质与产量，增强产业竞争力，为乡村振兴注入强大动力。</t>
  </si>
  <si>
    <t>沙坡头区苹果园地力培肥补助项目</t>
  </si>
  <si>
    <r>
      <rPr>
        <sz val="12"/>
        <rFont val="仿宋_GB2312"/>
        <charset val="134"/>
      </rPr>
      <t>由宣和镇、永康镇负责统一采购腐熟羊粪，提高苹果园有机质含量，面积</t>
    </r>
    <r>
      <rPr>
        <sz val="12"/>
        <rFont val="Times New Roman"/>
        <charset val="134"/>
      </rPr>
      <t>6</t>
    </r>
    <r>
      <rPr>
        <sz val="12"/>
        <rFont val="仿宋_GB2312"/>
        <charset val="134"/>
      </rPr>
      <t>万亩。</t>
    </r>
  </si>
  <si>
    <t>改善土壤结构，增强肥力，为果树生长提供充足养分，提升果实品质与产量，助力果园可持续经营。</t>
  </si>
  <si>
    <t>沙坡头区苹果花期人工辅助授粉项目</t>
  </si>
  <si>
    <r>
      <rPr>
        <sz val="12"/>
        <rFont val="仿宋_GB2312"/>
        <charset val="134"/>
      </rPr>
      <t>在苹果种植区完成花期人工辅助授粉</t>
    </r>
    <r>
      <rPr>
        <sz val="12"/>
        <rFont val="Times New Roman"/>
        <charset val="134"/>
      </rPr>
      <t>6</t>
    </r>
    <r>
      <rPr>
        <sz val="12"/>
        <rFont val="仿宋_GB2312"/>
        <charset val="134"/>
      </rPr>
      <t>万亩，以宣和镇、永康镇统一采购授粉专用花粉，组织群众开展花期人工辅助授粉，每亩使用授粉专用花粉</t>
    </r>
    <r>
      <rPr>
        <sz val="12"/>
        <rFont val="Times New Roman"/>
        <charset val="134"/>
      </rPr>
      <t>10</t>
    </r>
    <r>
      <rPr>
        <sz val="12"/>
        <rFont val="仿宋_GB2312"/>
        <charset val="134"/>
      </rPr>
      <t>克。</t>
    </r>
  </si>
  <si>
    <t>提高坐果率，使果实果形端正，增加苹果产量，提升果实商品性与市场竞争力。</t>
  </si>
  <si>
    <t>沙坡头区宣和镇丹阳村制种玉米深加工建设项目</t>
  </si>
  <si>
    <r>
      <rPr>
        <sz val="12"/>
        <rFont val="仿宋_GB2312"/>
        <charset val="134"/>
      </rPr>
      <t>新建开放式钢结构脱粒库房</t>
    </r>
    <r>
      <rPr>
        <sz val="12"/>
        <rFont val="Times New Roman"/>
        <charset val="134"/>
      </rPr>
      <t>375</t>
    </r>
    <r>
      <rPr>
        <sz val="12"/>
        <rFont val="仿宋_GB2312"/>
        <charset val="134"/>
      </rPr>
      <t>平方米，新建冷藏库</t>
    </r>
    <r>
      <rPr>
        <sz val="12"/>
        <rFont val="Times New Roman"/>
        <charset val="134"/>
      </rPr>
      <t>93</t>
    </r>
    <r>
      <rPr>
        <sz val="12"/>
        <rFont val="仿宋_GB2312"/>
        <charset val="134"/>
      </rPr>
      <t>平方米，新建钢结构储存库房</t>
    </r>
    <r>
      <rPr>
        <sz val="12"/>
        <rFont val="Times New Roman"/>
        <charset val="134"/>
      </rPr>
      <t>465</t>
    </r>
    <r>
      <rPr>
        <sz val="12"/>
        <rFont val="仿宋_GB2312"/>
        <charset val="134"/>
      </rPr>
      <t>平方米，新建开放式钢结构烘干库房</t>
    </r>
    <r>
      <rPr>
        <sz val="12"/>
        <rFont val="Times New Roman"/>
        <charset val="134"/>
      </rPr>
      <t>583</t>
    </r>
    <r>
      <rPr>
        <sz val="12"/>
        <rFont val="仿宋_GB2312"/>
        <charset val="134"/>
      </rPr>
      <t>平方米，场地内夹砂石回填</t>
    </r>
    <r>
      <rPr>
        <sz val="12"/>
        <rFont val="Times New Roman"/>
        <charset val="134"/>
      </rPr>
      <t>1399.5</t>
    </r>
    <r>
      <rPr>
        <sz val="12"/>
        <rFont val="仿宋_GB2312"/>
        <charset val="134"/>
      </rPr>
      <t>立方米，房屋拆除及垃圾清运</t>
    </r>
    <r>
      <rPr>
        <sz val="12"/>
        <rFont val="Times New Roman"/>
        <charset val="134"/>
      </rPr>
      <t>858</t>
    </r>
    <r>
      <rPr>
        <sz val="12"/>
        <rFont val="仿宋_GB2312"/>
        <charset val="134"/>
      </rPr>
      <t>平方米，场地硬化</t>
    </r>
    <r>
      <rPr>
        <sz val="12"/>
        <rFont val="Times New Roman"/>
        <charset val="134"/>
      </rPr>
      <t>1263</t>
    </r>
    <r>
      <rPr>
        <sz val="12"/>
        <rFont val="仿宋_GB2312"/>
        <charset val="134"/>
      </rPr>
      <t>平方米，采购安装成品铁艺大门</t>
    </r>
    <r>
      <rPr>
        <sz val="12"/>
        <rFont val="Times New Roman"/>
        <charset val="134"/>
      </rPr>
      <t>1</t>
    </r>
    <r>
      <rPr>
        <sz val="12"/>
        <rFont val="仿宋_GB2312"/>
        <charset val="134"/>
      </rPr>
      <t>套，安装地磅</t>
    </r>
    <r>
      <rPr>
        <sz val="12"/>
        <rFont val="Times New Roman"/>
        <charset val="134"/>
      </rPr>
      <t>1</t>
    </r>
    <r>
      <rPr>
        <sz val="12"/>
        <rFont val="仿宋_GB2312"/>
        <charset val="134"/>
      </rPr>
      <t>套，新建围墙</t>
    </r>
    <r>
      <rPr>
        <sz val="12"/>
        <rFont val="Times New Roman"/>
        <charset val="134"/>
      </rPr>
      <t>22</t>
    </r>
    <r>
      <rPr>
        <sz val="12"/>
        <rFont val="仿宋_GB2312"/>
        <charset val="134"/>
      </rPr>
      <t>米，新建消防水池及泵房一座，配套室外给排水、电气工程。企业采购日处理</t>
    </r>
    <r>
      <rPr>
        <sz val="12"/>
        <rFont val="Times New Roman"/>
        <charset val="134"/>
      </rPr>
      <t>150</t>
    </r>
    <r>
      <rPr>
        <sz val="12"/>
        <rFont val="仿宋_GB2312"/>
        <charset val="134"/>
      </rPr>
      <t>吨的玉米种子烘干生产线相关设备若干。</t>
    </r>
  </si>
  <si>
    <t>宣和镇丹阳村</t>
  </si>
  <si>
    <t>宣和镇人民政府</t>
  </si>
  <si>
    <t>财政衔接推进乡村振兴补助资金及企业投资</t>
  </si>
  <si>
    <r>
      <rPr>
        <sz val="12"/>
        <rFont val="仿宋_GB2312"/>
        <charset val="134"/>
      </rPr>
      <t>其中：脱贫户</t>
    </r>
    <r>
      <rPr>
        <sz val="12"/>
        <rFont val="Times New Roman"/>
        <charset val="134"/>
      </rPr>
      <t>86</t>
    </r>
    <r>
      <rPr>
        <sz val="12"/>
        <rFont val="仿宋_GB2312"/>
        <charset val="134"/>
      </rPr>
      <t>户</t>
    </r>
    <r>
      <rPr>
        <sz val="12"/>
        <rFont val="Times New Roman"/>
        <charset val="134"/>
      </rPr>
      <t>299</t>
    </r>
    <r>
      <rPr>
        <sz val="12"/>
        <rFont val="仿宋_GB2312"/>
        <charset val="134"/>
      </rPr>
      <t>人，监测户</t>
    </r>
    <r>
      <rPr>
        <sz val="12"/>
        <rFont val="Times New Roman"/>
        <charset val="134"/>
      </rPr>
      <t>6</t>
    </r>
    <r>
      <rPr>
        <sz val="12"/>
        <rFont val="仿宋_GB2312"/>
        <charset val="134"/>
      </rPr>
      <t>户</t>
    </r>
    <r>
      <rPr>
        <sz val="12"/>
        <rFont val="Times New Roman"/>
        <charset val="134"/>
      </rPr>
      <t>13</t>
    </r>
    <r>
      <rPr>
        <sz val="12"/>
        <rFont val="仿宋_GB2312"/>
        <charset val="134"/>
      </rPr>
      <t>人。</t>
    </r>
  </si>
  <si>
    <t>完成建设内容和投资，提升玉米种子的标准化、规模化生产水平，提高种子质量。</t>
  </si>
  <si>
    <r>
      <rPr>
        <sz val="12"/>
        <rFont val="仿宋_GB2312"/>
        <charset val="134"/>
      </rPr>
      <t>合作社预筹现金股资</t>
    </r>
    <r>
      <rPr>
        <sz val="12"/>
        <rFont val="Times New Roman"/>
        <charset val="134"/>
      </rPr>
      <t>60</t>
    </r>
    <r>
      <rPr>
        <sz val="12"/>
        <rFont val="仿宋_GB2312"/>
        <charset val="134"/>
      </rPr>
      <t>万元，拟设</t>
    </r>
    <r>
      <rPr>
        <sz val="12"/>
        <rFont val="Times New Roman"/>
        <charset val="134"/>
      </rPr>
      <t>600</t>
    </r>
    <r>
      <rPr>
        <sz val="12"/>
        <rFont val="仿宋_GB2312"/>
        <charset val="134"/>
      </rPr>
      <t>股份，每股</t>
    </r>
    <r>
      <rPr>
        <sz val="12"/>
        <rFont val="Times New Roman"/>
        <charset val="134"/>
      </rPr>
      <t>1000</t>
    </r>
    <r>
      <rPr>
        <sz val="12"/>
        <rFont val="仿宋_GB2312"/>
        <charset val="134"/>
      </rPr>
      <t>元。其中：村集体出资</t>
    </r>
    <r>
      <rPr>
        <sz val="12"/>
        <rFont val="Times New Roman"/>
        <charset val="134"/>
      </rPr>
      <t>30</t>
    </r>
    <r>
      <rPr>
        <sz val="12"/>
        <rFont val="仿宋_GB2312"/>
        <charset val="134"/>
      </rPr>
      <t>万元、村两委班子出资总计</t>
    </r>
    <r>
      <rPr>
        <sz val="12"/>
        <rFont val="Times New Roman"/>
        <charset val="134"/>
      </rPr>
      <t>13</t>
    </r>
    <r>
      <rPr>
        <sz val="12"/>
        <rFont val="仿宋_GB2312"/>
        <charset val="134"/>
      </rPr>
      <t>万元，发起</t>
    </r>
    <r>
      <rPr>
        <sz val="12"/>
        <rFont val="Times New Roman"/>
        <charset val="134"/>
      </rPr>
      <t>170</t>
    </r>
    <r>
      <rPr>
        <sz val="12"/>
        <rFont val="仿宋_GB2312"/>
        <charset val="134"/>
      </rPr>
      <t>户群众出资总计</t>
    </r>
    <r>
      <rPr>
        <sz val="12"/>
        <rFont val="Times New Roman"/>
        <charset val="134"/>
      </rPr>
      <t>17</t>
    </r>
    <r>
      <rPr>
        <sz val="12"/>
        <rFont val="仿宋_GB2312"/>
        <charset val="134"/>
      </rPr>
      <t>万元。三方占股金比例依次为</t>
    </r>
    <r>
      <rPr>
        <sz val="12"/>
        <rFont val="Times New Roman"/>
        <charset val="134"/>
      </rPr>
      <t>50%</t>
    </r>
    <r>
      <rPr>
        <sz val="12"/>
        <rFont val="仿宋_GB2312"/>
        <charset val="134"/>
      </rPr>
      <t>、</t>
    </r>
    <r>
      <rPr>
        <sz val="12"/>
        <rFont val="Times New Roman"/>
        <charset val="134"/>
      </rPr>
      <t>21.6%</t>
    </r>
    <r>
      <rPr>
        <sz val="12"/>
        <rFont val="仿宋_GB2312"/>
        <charset val="134"/>
      </rPr>
      <t>、</t>
    </r>
    <r>
      <rPr>
        <sz val="12"/>
        <rFont val="Times New Roman"/>
        <charset val="134"/>
      </rPr>
      <t>28.4%</t>
    </r>
    <r>
      <rPr>
        <sz val="12"/>
        <rFont val="仿宋_GB2312"/>
        <charset val="134"/>
      </rPr>
      <t>（可视合作社发展进程，依合作社章程对股金总额、比例做适度调整），股资用于正常生产经营性支出（不作为固定资产投资）。富万民农牧合作社初期按</t>
    </r>
    <r>
      <rPr>
        <sz val="12"/>
        <rFont val="Times New Roman"/>
        <charset val="134"/>
      </rPr>
      <t>0.3</t>
    </r>
    <r>
      <rPr>
        <sz val="12"/>
        <rFont val="仿宋_GB2312"/>
        <charset val="134"/>
      </rPr>
      <t>元</t>
    </r>
    <r>
      <rPr>
        <sz val="12"/>
        <rFont val="Times New Roman"/>
        <charset val="134"/>
      </rPr>
      <t>/</t>
    </r>
    <r>
      <rPr>
        <sz val="12"/>
        <rFont val="仿宋_GB2312"/>
        <charset val="134"/>
      </rPr>
      <t>公斤向正红公司提取管理服务费用，村集体经济增收</t>
    </r>
    <r>
      <rPr>
        <sz val="12"/>
        <rFont val="Times New Roman"/>
        <charset val="134"/>
      </rPr>
      <t>18</t>
    </r>
    <r>
      <rPr>
        <sz val="12"/>
        <rFont val="仿宋_GB2312"/>
        <charset val="134"/>
      </rPr>
      <t>万元，群众产品增收</t>
    </r>
    <r>
      <rPr>
        <sz val="12"/>
        <rFont val="Times New Roman"/>
        <charset val="134"/>
      </rPr>
      <t>200</t>
    </r>
    <r>
      <rPr>
        <sz val="12"/>
        <rFont val="仿宋_GB2312"/>
        <charset val="134"/>
      </rPr>
      <t>万元。运营正规后按照合作社章程按股东所持股金比例分红。</t>
    </r>
  </si>
  <si>
    <t>沙坡头区宣和镇丹阳村高标准农田建设项目</t>
  </si>
  <si>
    <r>
      <rPr>
        <sz val="12"/>
        <rFont val="Times New Roman"/>
        <charset val="134"/>
      </rPr>
      <t>1.</t>
    </r>
    <r>
      <rPr>
        <sz val="12"/>
        <rFont val="仿宋_GB2312"/>
        <charset val="134"/>
      </rPr>
      <t>灌溉和排水工程。铺设地埋压力管道</t>
    </r>
    <r>
      <rPr>
        <sz val="12"/>
        <rFont val="Times New Roman"/>
        <charset val="134"/>
      </rPr>
      <t>50.442</t>
    </r>
    <r>
      <rPr>
        <sz val="12"/>
        <rFont val="仿宋_GB2312"/>
        <charset val="134"/>
      </rPr>
      <t>千米，铺设</t>
    </r>
    <r>
      <rPr>
        <sz val="12"/>
        <rFont val="Times New Roman"/>
        <charset val="134"/>
      </rPr>
      <t>de75PE</t>
    </r>
    <r>
      <rPr>
        <sz val="12"/>
        <rFont val="仿宋_GB2312"/>
        <charset val="134"/>
      </rPr>
      <t>软带</t>
    </r>
    <r>
      <rPr>
        <sz val="12"/>
        <rFont val="Times New Roman"/>
        <charset val="134"/>
      </rPr>
      <t>27.36</t>
    </r>
    <r>
      <rPr>
        <sz val="12"/>
        <rFont val="仿宋_GB2312"/>
        <charset val="134"/>
      </rPr>
      <t>千米。铺设内镶贴片滴灌带</t>
    </r>
    <r>
      <rPr>
        <sz val="12"/>
        <rFont val="Times New Roman"/>
        <charset val="134"/>
      </rPr>
      <t>3870.04</t>
    </r>
    <r>
      <rPr>
        <sz val="12"/>
        <rFont val="仿宋_GB2312"/>
        <charset val="134"/>
      </rPr>
      <t>千米，配套建筑物</t>
    </r>
    <r>
      <rPr>
        <sz val="12"/>
        <rFont val="Times New Roman"/>
        <charset val="134"/>
      </rPr>
      <t>230</t>
    </r>
    <r>
      <rPr>
        <sz val="12"/>
        <rFont val="仿宋_GB2312"/>
        <charset val="134"/>
      </rPr>
      <t>座；</t>
    </r>
    <r>
      <rPr>
        <sz val="12"/>
        <rFont val="Times New Roman"/>
        <charset val="134"/>
      </rPr>
      <t>2.</t>
    </r>
    <r>
      <rPr>
        <sz val="12"/>
        <rFont val="仿宋_GB2312"/>
        <charset val="134"/>
      </rPr>
      <t>自动化工程。首部枢纽：电磁流量计</t>
    </r>
    <r>
      <rPr>
        <sz val="12"/>
        <rFont val="Times New Roman"/>
        <charset val="134"/>
      </rPr>
      <t>2</t>
    </r>
    <r>
      <rPr>
        <sz val="12"/>
        <rFont val="仿宋_GB2312"/>
        <charset val="134"/>
      </rPr>
      <t>台；田间配套自动化测控设备：配套电磁阀</t>
    </r>
    <r>
      <rPr>
        <sz val="12"/>
        <rFont val="Times New Roman"/>
        <charset val="134"/>
      </rPr>
      <t>240</t>
    </r>
    <r>
      <rPr>
        <sz val="12"/>
        <rFont val="仿宋_GB2312"/>
        <charset val="134"/>
      </rPr>
      <t>台、智能阀门控制器</t>
    </r>
    <r>
      <rPr>
        <sz val="12"/>
        <rFont val="Times New Roman"/>
        <charset val="134"/>
      </rPr>
      <t>214</t>
    </r>
    <r>
      <rPr>
        <sz val="12"/>
        <rFont val="仿宋_GB2312"/>
        <charset val="134"/>
      </rPr>
      <t>台、管道压力监测站</t>
    </r>
    <r>
      <rPr>
        <sz val="12"/>
        <rFont val="Times New Roman"/>
        <charset val="134"/>
      </rPr>
      <t>2</t>
    </r>
    <r>
      <rPr>
        <sz val="12"/>
        <rFont val="仿宋_GB2312"/>
        <charset val="134"/>
      </rPr>
      <t>处、其他配套设备；</t>
    </r>
    <r>
      <rPr>
        <sz val="12"/>
        <rFont val="Times New Roman"/>
        <charset val="134"/>
      </rPr>
      <t>3.</t>
    </r>
    <r>
      <rPr>
        <sz val="12"/>
        <rFont val="仿宋_GB2312"/>
        <charset val="134"/>
      </rPr>
      <t>其他工程。标志碑</t>
    </r>
    <r>
      <rPr>
        <sz val="12"/>
        <rFont val="Times New Roman"/>
        <charset val="134"/>
      </rPr>
      <t>1</t>
    </r>
    <r>
      <rPr>
        <sz val="12"/>
        <rFont val="仿宋_GB2312"/>
        <charset val="134"/>
      </rPr>
      <t>座，建筑物标识牌</t>
    </r>
    <r>
      <rPr>
        <sz val="12"/>
        <rFont val="Times New Roman"/>
        <charset val="134"/>
      </rPr>
      <t>290</t>
    </r>
    <r>
      <rPr>
        <sz val="12"/>
        <rFont val="仿宋_GB2312"/>
        <charset val="134"/>
      </rPr>
      <t>处；</t>
    </r>
    <r>
      <rPr>
        <sz val="12"/>
        <rFont val="Times New Roman"/>
        <charset val="134"/>
      </rPr>
      <t>4.</t>
    </r>
    <r>
      <rPr>
        <sz val="12"/>
        <rFont val="仿宋_GB2312"/>
        <charset val="134"/>
      </rPr>
      <t>土壤改良工程。土地改良</t>
    </r>
    <r>
      <rPr>
        <sz val="12"/>
        <rFont val="Times New Roman"/>
        <charset val="134"/>
      </rPr>
      <t>3000</t>
    </r>
    <r>
      <rPr>
        <sz val="12"/>
        <rFont val="仿宋_GB2312"/>
        <charset val="134"/>
      </rPr>
      <t>亩，每亩土地施用</t>
    </r>
    <r>
      <rPr>
        <sz val="12"/>
        <rFont val="Times New Roman"/>
        <charset val="134"/>
      </rPr>
      <t>300</t>
    </r>
    <r>
      <rPr>
        <sz val="12"/>
        <rFont val="仿宋_GB2312"/>
        <charset val="134"/>
      </rPr>
      <t>千克生物有机肥（粉末状），共施用生物有机肥（粉末状）</t>
    </r>
    <r>
      <rPr>
        <sz val="12"/>
        <rFont val="Times New Roman"/>
        <charset val="134"/>
      </rPr>
      <t>898</t>
    </r>
    <r>
      <rPr>
        <sz val="12"/>
        <rFont val="仿宋_GB2312"/>
        <charset val="134"/>
      </rPr>
      <t>吨。</t>
    </r>
  </si>
  <si>
    <r>
      <rPr>
        <sz val="12"/>
        <rFont val="仿宋_GB2312"/>
        <charset val="134"/>
      </rPr>
      <t>其中：脱贫户</t>
    </r>
    <r>
      <rPr>
        <sz val="12"/>
        <rFont val="Times New Roman"/>
        <charset val="134"/>
      </rPr>
      <t>65</t>
    </r>
    <r>
      <rPr>
        <sz val="12"/>
        <rFont val="仿宋_GB2312"/>
        <charset val="134"/>
      </rPr>
      <t>户</t>
    </r>
    <r>
      <rPr>
        <sz val="12"/>
        <rFont val="Times New Roman"/>
        <charset val="134"/>
      </rPr>
      <t>226</t>
    </r>
    <r>
      <rPr>
        <sz val="12"/>
        <rFont val="仿宋_GB2312"/>
        <charset val="134"/>
      </rPr>
      <t>人，监测户</t>
    </r>
    <r>
      <rPr>
        <sz val="12"/>
        <rFont val="Times New Roman"/>
        <charset val="134"/>
      </rPr>
      <t>12</t>
    </r>
    <r>
      <rPr>
        <sz val="12"/>
        <rFont val="仿宋_GB2312"/>
        <charset val="134"/>
      </rPr>
      <t>户</t>
    </r>
    <r>
      <rPr>
        <sz val="12"/>
        <rFont val="Times New Roman"/>
        <charset val="134"/>
      </rPr>
      <t>37</t>
    </r>
    <r>
      <rPr>
        <sz val="12"/>
        <rFont val="仿宋_GB2312"/>
        <charset val="134"/>
      </rPr>
      <t>人。</t>
    </r>
  </si>
  <si>
    <t>完成建设内容和投资，提高肥料利用效率，节本增收，推动现代农业发展。</t>
  </si>
  <si>
    <r>
      <rPr>
        <sz val="12"/>
        <rFont val="仿宋_GB2312"/>
        <charset val="134"/>
      </rPr>
      <t>每亩田可节省水</t>
    </r>
    <r>
      <rPr>
        <sz val="12"/>
        <rFont val="Times New Roman"/>
        <charset val="134"/>
      </rPr>
      <t>700</t>
    </r>
    <r>
      <rPr>
        <sz val="12"/>
        <rFont val="仿宋_GB2312"/>
        <charset val="134"/>
      </rPr>
      <t>方、水费</t>
    </r>
    <r>
      <rPr>
        <sz val="12"/>
        <rFont val="Times New Roman"/>
        <charset val="134"/>
      </rPr>
      <t>175</t>
    </r>
    <r>
      <rPr>
        <sz val="12"/>
        <rFont val="仿宋_GB2312"/>
        <charset val="134"/>
      </rPr>
      <t>元，</t>
    </r>
    <r>
      <rPr>
        <sz val="12"/>
        <rFont val="Times New Roman"/>
        <charset val="134"/>
      </rPr>
      <t>3000</t>
    </r>
    <r>
      <rPr>
        <sz val="12"/>
        <rFont val="仿宋_GB2312"/>
        <charset val="134"/>
      </rPr>
      <t>亩土地年均节省水费</t>
    </r>
    <r>
      <rPr>
        <sz val="12"/>
        <rFont val="Times New Roman"/>
        <charset val="134"/>
      </rPr>
      <t>52.5</t>
    </r>
    <r>
      <rPr>
        <sz val="12"/>
        <rFont val="仿宋_GB2312"/>
        <charset val="134"/>
      </rPr>
      <t>万元。</t>
    </r>
  </si>
  <si>
    <t>沙坡头区宣和镇兴海村蜜薯基地设施建设项目</t>
  </si>
  <si>
    <r>
      <rPr>
        <sz val="12"/>
        <rFont val="仿宋_GB2312"/>
        <charset val="134"/>
      </rPr>
      <t>一期投资</t>
    </r>
    <r>
      <rPr>
        <sz val="12"/>
        <rFont val="Times New Roman"/>
        <charset val="134"/>
      </rPr>
      <t>4067.26</t>
    </r>
    <r>
      <rPr>
        <sz val="12"/>
        <rFont val="仿宋_GB2312"/>
        <charset val="134"/>
      </rPr>
      <t>万元，主要建设内容为</t>
    </r>
    <r>
      <rPr>
        <sz val="12"/>
        <rFont val="Times New Roman"/>
        <charset val="134"/>
      </rPr>
      <t>:</t>
    </r>
    <r>
      <rPr>
        <sz val="12"/>
        <rFont val="仿宋_GB2312"/>
        <charset val="134"/>
      </rPr>
      <t>（一）蜜薯基地基础设施配套：现状田边扩出耕地</t>
    </r>
    <r>
      <rPr>
        <sz val="12"/>
        <rFont val="Times New Roman"/>
        <charset val="134"/>
      </rPr>
      <t>75893</t>
    </r>
    <r>
      <rPr>
        <sz val="12"/>
        <rFont val="仿宋_GB2312"/>
        <charset val="134"/>
      </rPr>
      <t>平方米（合</t>
    </r>
    <r>
      <rPr>
        <sz val="12"/>
        <rFont val="Times New Roman"/>
        <charset val="134"/>
      </rPr>
      <t>114</t>
    </r>
    <r>
      <rPr>
        <sz val="12"/>
        <rFont val="仿宋_GB2312"/>
        <charset val="134"/>
      </rPr>
      <t>亩），拆除部分渠道及清运垃圾</t>
    </r>
    <r>
      <rPr>
        <sz val="12"/>
        <rFont val="Times New Roman"/>
        <charset val="134"/>
      </rPr>
      <t>30481</t>
    </r>
    <r>
      <rPr>
        <sz val="12"/>
        <rFont val="仿宋_GB2312"/>
        <charset val="134"/>
      </rPr>
      <t>立方米，平田整地（田埂、渠道及道路平整、挖除树木）</t>
    </r>
    <r>
      <rPr>
        <sz val="12"/>
        <rFont val="Times New Roman"/>
        <charset val="134"/>
      </rPr>
      <t>194686</t>
    </r>
    <r>
      <rPr>
        <sz val="12"/>
        <rFont val="仿宋_GB2312"/>
        <charset val="134"/>
      </rPr>
      <t>平方米，农家肥土地改良</t>
    </r>
    <r>
      <rPr>
        <sz val="12"/>
        <rFont val="Times New Roman"/>
        <charset val="134"/>
      </rPr>
      <t>4855</t>
    </r>
    <r>
      <rPr>
        <sz val="12"/>
        <rFont val="仿宋_GB2312"/>
        <charset val="134"/>
      </rPr>
      <t>亩，新建</t>
    </r>
    <r>
      <rPr>
        <sz val="12"/>
        <rFont val="Times New Roman"/>
        <charset val="134"/>
      </rPr>
      <t>5</t>
    </r>
    <r>
      <rPr>
        <sz val="12"/>
        <rFont val="仿宋_GB2312"/>
        <charset val="134"/>
      </rPr>
      <t>万立方米蓄水池一座，维修给水管</t>
    </r>
    <r>
      <rPr>
        <sz val="12"/>
        <rFont val="Times New Roman"/>
        <charset val="134"/>
      </rPr>
      <t>3200</t>
    </r>
    <r>
      <rPr>
        <sz val="12"/>
        <rFont val="仿宋_GB2312"/>
        <charset val="134"/>
      </rPr>
      <t>米，田边护坡平整治理</t>
    </r>
    <r>
      <rPr>
        <sz val="12"/>
        <rFont val="Times New Roman"/>
        <charset val="134"/>
      </rPr>
      <t>22768</t>
    </r>
    <r>
      <rPr>
        <sz val="12"/>
        <rFont val="仿宋_GB2312"/>
        <charset val="134"/>
      </rPr>
      <t>平方米。（二）蜜薯储存物流设施配套（企业投资</t>
    </r>
    <r>
      <rPr>
        <sz val="12"/>
        <rFont val="Times New Roman"/>
        <charset val="134"/>
      </rPr>
      <t>840</t>
    </r>
    <r>
      <rPr>
        <sz val="12"/>
        <rFont val="仿宋_GB2312"/>
        <charset val="134"/>
      </rPr>
      <t>万元）：新建钢结构仓储库房</t>
    </r>
    <r>
      <rPr>
        <sz val="12"/>
        <rFont val="Times New Roman"/>
        <charset val="134"/>
      </rPr>
      <t>2000</t>
    </r>
    <r>
      <rPr>
        <sz val="12"/>
        <rFont val="仿宋_GB2312"/>
        <charset val="134"/>
      </rPr>
      <t>平方米，新建钢结构分拣库房</t>
    </r>
    <r>
      <rPr>
        <sz val="12"/>
        <rFont val="Times New Roman"/>
        <charset val="134"/>
      </rPr>
      <t>1000</t>
    </r>
    <r>
      <rPr>
        <sz val="12"/>
        <rFont val="仿宋_GB2312"/>
        <charset val="134"/>
      </rPr>
      <t>平方米，购置生产农机具等。（三）兴海村村庄基础设施整治：整治兴海村村庄道路及周边环境，拆除旱厕</t>
    </r>
    <r>
      <rPr>
        <sz val="12"/>
        <rFont val="Times New Roman"/>
        <charset val="134"/>
      </rPr>
      <t>608</t>
    </r>
    <r>
      <rPr>
        <sz val="12"/>
        <rFont val="仿宋_GB2312"/>
        <charset val="134"/>
      </rPr>
      <t>个，清三堆</t>
    </r>
    <r>
      <rPr>
        <sz val="12"/>
        <rFont val="Times New Roman"/>
        <charset val="134"/>
      </rPr>
      <t>6081</t>
    </r>
    <r>
      <rPr>
        <sz val="12"/>
        <rFont val="仿宋_GB2312"/>
        <charset val="134"/>
      </rPr>
      <t>立方米，拆除违章建筑垃圾共计</t>
    </r>
    <r>
      <rPr>
        <sz val="12"/>
        <rFont val="Times New Roman"/>
        <charset val="134"/>
      </rPr>
      <t>3671</t>
    </r>
    <r>
      <rPr>
        <sz val="12"/>
        <rFont val="仿宋_GB2312"/>
        <charset val="134"/>
      </rPr>
      <t>立方米。</t>
    </r>
    <r>
      <rPr>
        <sz val="12"/>
        <rFont val="Times New Roman"/>
        <charset val="134"/>
      </rPr>
      <t xml:space="preserve">                                                                                                                                          
</t>
    </r>
    <r>
      <rPr>
        <sz val="12"/>
        <rFont val="仿宋_GB2312"/>
        <charset val="134"/>
      </rPr>
      <t>二期投资</t>
    </r>
    <r>
      <rPr>
        <sz val="12"/>
        <rFont val="Times New Roman"/>
        <charset val="134"/>
      </rPr>
      <t>1193.27</t>
    </r>
    <r>
      <rPr>
        <sz val="12"/>
        <rFont val="仿宋_GB2312"/>
        <charset val="134"/>
      </rPr>
      <t>万元，主要建设内容为</t>
    </r>
    <r>
      <rPr>
        <sz val="12"/>
        <rFont val="Times New Roman"/>
        <charset val="134"/>
      </rPr>
      <t>:</t>
    </r>
    <r>
      <rPr>
        <sz val="12"/>
        <rFont val="仿宋_GB2312"/>
        <charset val="134"/>
      </rPr>
      <t>平田整地</t>
    </r>
    <r>
      <rPr>
        <sz val="12"/>
        <rFont val="Times New Roman"/>
        <charset val="134"/>
      </rPr>
      <t>116811</t>
    </r>
    <r>
      <rPr>
        <sz val="12"/>
        <rFont val="仿宋_GB2312"/>
        <charset val="134"/>
      </rPr>
      <t>平方米，农家肥土地改良</t>
    </r>
    <r>
      <rPr>
        <sz val="12"/>
        <rFont val="Times New Roman"/>
        <charset val="134"/>
      </rPr>
      <t>2700</t>
    </r>
    <r>
      <rPr>
        <sz val="12"/>
        <rFont val="仿宋_GB2312"/>
        <charset val="134"/>
      </rPr>
      <t>亩，新建泵房及</t>
    </r>
    <r>
      <rPr>
        <sz val="12"/>
        <rFont val="Times New Roman"/>
        <charset val="134"/>
      </rPr>
      <t>2700</t>
    </r>
    <r>
      <rPr>
        <sz val="12"/>
        <rFont val="仿宋_GB2312"/>
        <charset val="134"/>
      </rPr>
      <t>亩耕地的给水管网。</t>
    </r>
  </si>
  <si>
    <t>宣和镇兴海村</t>
  </si>
  <si>
    <r>
      <rPr>
        <sz val="12"/>
        <rFont val="Times New Roman"/>
        <charset val="134"/>
      </rPr>
      <t>2025—2026</t>
    </r>
    <r>
      <rPr>
        <sz val="12"/>
        <rFont val="仿宋_GB2312"/>
        <charset val="134"/>
      </rPr>
      <t>年</t>
    </r>
  </si>
  <si>
    <r>
      <rPr>
        <sz val="12"/>
        <rFont val="仿宋_GB2312"/>
        <charset val="134"/>
      </rPr>
      <t>其中：脱贫户</t>
    </r>
    <r>
      <rPr>
        <sz val="12"/>
        <rFont val="Times New Roman"/>
        <charset val="134"/>
      </rPr>
      <t>303</t>
    </r>
    <r>
      <rPr>
        <sz val="12"/>
        <rFont val="仿宋_GB2312"/>
        <charset val="134"/>
      </rPr>
      <t>户</t>
    </r>
    <r>
      <rPr>
        <sz val="12"/>
        <rFont val="Times New Roman"/>
        <charset val="134"/>
      </rPr>
      <t>1410</t>
    </r>
    <r>
      <rPr>
        <sz val="12"/>
        <rFont val="仿宋_GB2312"/>
        <charset val="134"/>
      </rPr>
      <t>人，监测户</t>
    </r>
    <r>
      <rPr>
        <sz val="12"/>
        <rFont val="Times New Roman"/>
        <charset val="134"/>
      </rPr>
      <t>27</t>
    </r>
    <r>
      <rPr>
        <sz val="12"/>
        <rFont val="仿宋_GB2312"/>
        <charset val="134"/>
      </rPr>
      <t>户</t>
    </r>
    <r>
      <rPr>
        <sz val="12"/>
        <rFont val="Times New Roman"/>
        <charset val="134"/>
      </rPr>
      <t>112</t>
    </r>
    <r>
      <rPr>
        <sz val="12"/>
        <rFont val="仿宋_GB2312"/>
        <charset val="134"/>
      </rPr>
      <t>人。</t>
    </r>
  </si>
  <si>
    <t>完成建设内容和投资，改良土壤，完善产业发展基础设施，整治人居环境，增加农户收入，改善生产生活条件，提高群众幸福感。</t>
  </si>
  <si>
    <t>蜜薯种植基地项目为当地农民提供了更多的就业机会和收入来源。通过参与蜜薯的种植、管理和销售等环节，农民可以获得稳定的工资收入。此外，随着蜜薯产业的不断发展壮大，还可以带动相关产业链的发展，如蜜薯加工、物流运输等，为农民提供更多的创业和就业机会，进一步增加农民收入。</t>
  </si>
  <si>
    <t>沙坡头区宣和镇汪园村蛋鸡养殖配套设施建设项目</t>
  </si>
  <si>
    <r>
      <rPr>
        <sz val="12"/>
        <rFont val="仿宋_GB2312"/>
        <charset val="134"/>
      </rPr>
      <t>新建钢结构蛋鸡鸡舍</t>
    </r>
    <r>
      <rPr>
        <sz val="12"/>
        <rFont val="Times New Roman"/>
        <charset val="134"/>
      </rPr>
      <t>4</t>
    </r>
    <r>
      <rPr>
        <sz val="12"/>
        <rFont val="仿宋_GB2312"/>
        <charset val="134"/>
      </rPr>
      <t>栋，饲料加工棚</t>
    </r>
    <r>
      <rPr>
        <sz val="12"/>
        <rFont val="Times New Roman"/>
        <charset val="134"/>
      </rPr>
      <t>4</t>
    </r>
    <r>
      <rPr>
        <sz val="12"/>
        <rFont val="仿宋_GB2312"/>
        <charset val="134"/>
      </rPr>
      <t>个；配套室内外电气设施，安装日光灯，配套通风设施一套，建设耳房</t>
    </r>
    <r>
      <rPr>
        <sz val="12"/>
        <rFont val="Times New Roman"/>
        <charset val="134"/>
      </rPr>
      <t>24</t>
    </r>
    <r>
      <rPr>
        <sz val="12"/>
        <rFont val="仿宋_GB2312"/>
        <charset val="134"/>
      </rPr>
      <t>平方米。</t>
    </r>
  </si>
  <si>
    <t>宣和镇汪园村</t>
  </si>
  <si>
    <t>财政衔接推进乡村振兴补助资金及农户自筹</t>
  </si>
  <si>
    <r>
      <rPr>
        <sz val="12"/>
        <rFont val="仿宋_GB2312"/>
        <charset val="134"/>
      </rPr>
      <t>其中：脱贫户</t>
    </r>
    <r>
      <rPr>
        <sz val="12"/>
        <rFont val="Times New Roman"/>
        <charset val="134"/>
      </rPr>
      <t>68</t>
    </r>
    <r>
      <rPr>
        <sz val="12"/>
        <rFont val="仿宋_GB2312"/>
        <charset val="134"/>
      </rPr>
      <t>户</t>
    </r>
    <r>
      <rPr>
        <sz val="12"/>
        <rFont val="Times New Roman"/>
        <charset val="134"/>
      </rPr>
      <t>218</t>
    </r>
    <r>
      <rPr>
        <sz val="12"/>
        <rFont val="仿宋_GB2312"/>
        <charset val="134"/>
      </rPr>
      <t>人，监测户</t>
    </r>
    <r>
      <rPr>
        <sz val="12"/>
        <rFont val="Times New Roman"/>
        <charset val="134"/>
      </rPr>
      <t>8</t>
    </r>
    <r>
      <rPr>
        <sz val="12"/>
        <rFont val="仿宋_GB2312"/>
        <charset val="134"/>
      </rPr>
      <t>户</t>
    </r>
    <r>
      <rPr>
        <sz val="12"/>
        <rFont val="Times New Roman"/>
        <charset val="134"/>
      </rPr>
      <t>29</t>
    </r>
    <r>
      <rPr>
        <sz val="12"/>
        <rFont val="仿宋_GB2312"/>
        <charset val="134"/>
      </rPr>
      <t>人。</t>
    </r>
  </si>
  <si>
    <t>完成建设任务，补齐产业发展基础设施，促进壮大村集体经济和蛋鸡产业高质量发展。</t>
  </si>
  <si>
    <r>
      <rPr>
        <sz val="12"/>
        <rFont val="仿宋_GB2312"/>
        <charset val="134"/>
      </rPr>
      <t>村集体经济合作社</t>
    </r>
    <r>
      <rPr>
        <sz val="12"/>
        <rFont val="Times New Roman"/>
        <charset val="134"/>
      </rPr>
      <t>+</t>
    </r>
    <r>
      <rPr>
        <sz val="12"/>
        <rFont val="仿宋_GB2312"/>
        <charset val="134"/>
      </rPr>
      <t>党支部领办合作社</t>
    </r>
    <r>
      <rPr>
        <sz val="12"/>
        <rFont val="Times New Roman"/>
        <charset val="134"/>
      </rPr>
      <t>+</t>
    </r>
    <r>
      <rPr>
        <sz val="12"/>
        <rFont val="仿宋_GB2312"/>
        <charset val="134"/>
      </rPr>
      <t>农户，吸纳群众入股资金</t>
    </r>
    <r>
      <rPr>
        <sz val="12"/>
        <rFont val="Times New Roman"/>
        <charset val="134"/>
      </rPr>
      <t>120</t>
    </r>
    <r>
      <rPr>
        <sz val="12"/>
        <rFont val="仿宋_GB2312"/>
        <charset val="134"/>
      </rPr>
      <t>万元左右，其中涉及脱贫户</t>
    </r>
    <r>
      <rPr>
        <sz val="12"/>
        <rFont val="Times New Roman"/>
        <charset val="134"/>
      </rPr>
      <t>18</t>
    </r>
    <r>
      <rPr>
        <sz val="12"/>
        <rFont val="仿宋_GB2312"/>
        <charset val="134"/>
      </rPr>
      <t>户</t>
    </r>
    <r>
      <rPr>
        <sz val="12"/>
        <rFont val="Times New Roman"/>
        <charset val="134"/>
      </rPr>
      <t>10.8</t>
    </r>
    <r>
      <rPr>
        <sz val="12"/>
        <rFont val="仿宋_GB2312"/>
        <charset val="134"/>
      </rPr>
      <t>万元，监测户</t>
    </r>
    <r>
      <rPr>
        <sz val="12"/>
        <rFont val="Times New Roman"/>
        <charset val="134"/>
      </rPr>
      <t>4</t>
    </r>
    <r>
      <rPr>
        <sz val="12"/>
        <rFont val="仿宋_GB2312"/>
        <charset val="134"/>
      </rPr>
      <t>户</t>
    </r>
    <r>
      <rPr>
        <sz val="12"/>
        <rFont val="Times New Roman"/>
        <charset val="134"/>
      </rPr>
      <t>2.4</t>
    </r>
    <r>
      <rPr>
        <sz val="12"/>
        <rFont val="仿宋_GB2312"/>
        <charset val="134"/>
      </rPr>
      <t>万元。以村集体产业发展带动农户特色养殖业，村集体经济年收入提升</t>
    </r>
    <r>
      <rPr>
        <sz val="12"/>
        <rFont val="Times New Roman"/>
        <charset val="134"/>
      </rPr>
      <t>10</t>
    </r>
    <r>
      <rPr>
        <sz val="12"/>
        <rFont val="仿宋_GB2312"/>
        <charset val="134"/>
      </rPr>
      <t>万元、农户年均收入提升</t>
    </r>
    <r>
      <rPr>
        <sz val="12"/>
        <rFont val="Times New Roman"/>
        <charset val="134"/>
      </rPr>
      <t>4300</t>
    </r>
    <r>
      <rPr>
        <sz val="12"/>
        <rFont val="仿宋_GB2312"/>
        <charset val="134"/>
      </rPr>
      <t>元。</t>
    </r>
  </si>
  <si>
    <r>
      <rPr>
        <sz val="12"/>
        <rFont val="仿宋_GB2312"/>
        <charset val="134"/>
      </rPr>
      <t>沙坡头区东园镇柔新村</t>
    </r>
    <r>
      <rPr>
        <sz val="12"/>
        <rFont val="Times New Roman"/>
        <charset val="134"/>
      </rPr>
      <t>2025</t>
    </r>
    <r>
      <rPr>
        <sz val="12"/>
        <rFont val="仿宋_GB2312"/>
        <charset val="134"/>
      </rPr>
      <t>年农田基础设施配套工程项目</t>
    </r>
  </si>
  <si>
    <r>
      <rPr>
        <sz val="12"/>
        <rFont val="仿宋_GB2312"/>
        <charset val="134"/>
      </rPr>
      <t>柔新村</t>
    </r>
    <r>
      <rPr>
        <sz val="12"/>
        <rFont val="Times New Roman"/>
        <charset val="134"/>
      </rPr>
      <t>9</t>
    </r>
    <r>
      <rPr>
        <sz val="12"/>
        <rFont val="仿宋_GB2312"/>
        <charset val="134"/>
      </rPr>
      <t>个队全区域内砌护</t>
    </r>
    <r>
      <rPr>
        <sz val="12"/>
        <rFont val="Times New Roman"/>
        <charset val="134"/>
      </rPr>
      <t>D40</t>
    </r>
    <r>
      <rPr>
        <sz val="12"/>
        <rFont val="仿宋_GB2312"/>
        <charset val="134"/>
      </rPr>
      <t>农渠</t>
    </r>
    <r>
      <rPr>
        <sz val="12"/>
        <rFont val="Times New Roman"/>
        <charset val="134"/>
      </rPr>
      <t>40</t>
    </r>
    <r>
      <rPr>
        <sz val="12"/>
        <rFont val="仿宋_GB2312"/>
        <charset val="134"/>
      </rPr>
      <t>条</t>
    </r>
    <r>
      <rPr>
        <sz val="12"/>
        <rFont val="Times New Roman"/>
        <charset val="134"/>
      </rPr>
      <t>12.27</t>
    </r>
    <r>
      <rPr>
        <sz val="12"/>
        <rFont val="仿宋_GB2312"/>
        <charset val="134"/>
      </rPr>
      <t>千米，附属建筑物尾水</t>
    </r>
    <r>
      <rPr>
        <sz val="12"/>
        <rFont val="Times New Roman"/>
        <charset val="134"/>
      </rPr>
      <t>15</t>
    </r>
    <r>
      <rPr>
        <sz val="12"/>
        <rFont val="仿宋_GB2312"/>
        <charset val="134"/>
      </rPr>
      <t>座，过路涵</t>
    </r>
    <r>
      <rPr>
        <sz val="12"/>
        <rFont val="Times New Roman"/>
        <charset val="134"/>
      </rPr>
      <t>3</t>
    </r>
    <r>
      <rPr>
        <sz val="12"/>
        <rFont val="仿宋_GB2312"/>
        <charset val="134"/>
      </rPr>
      <t>处。</t>
    </r>
  </si>
  <si>
    <t>东园镇柔新村</t>
  </si>
  <si>
    <t>东园镇人民政府</t>
  </si>
  <si>
    <r>
      <rPr>
        <sz val="12"/>
        <rFont val="仿宋_GB2312"/>
        <charset val="134"/>
      </rPr>
      <t>其中：脱贫户</t>
    </r>
    <r>
      <rPr>
        <sz val="12"/>
        <rFont val="Times New Roman"/>
        <charset val="134"/>
      </rPr>
      <t>27</t>
    </r>
    <r>
      <rPr>
        <sz val="12"/>
        <rFont val="仿宋_GB2312"/>
        <charset val="134"/>
      </rPr>
      <t>户</t>
    </r>
    <r>
      <rPr>
        <sz val="12"/>
        <rFont val="Times New Roman"/>
        <charset val="134"/>
      </rPr>
      <t>71</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</si>
  <si>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t>完成建设内容和投资，提高灌溉效率和渠系利用率，降低灌溉系统运行成本。</t>
  </si>
  <si>
    <t>项目建设中，可吸纳周边群众务工，增加群众收入。项目建成后，可提高灌溉效率和渠系利用率，节约水资源，降低灌溉系统运行成本，促进农民增收。</t>
  </si>
  <si>
    <r>
      <rPr>
        <sz val="12"/>
        <rFont val="仿宋_GB2312"/>
        <charset val="134"/>
      </rPr>
      <t>沙坡头区东园镇新星村</t>
    </r>
    <r>
      <rPr>
        <sz val="12"/>
        <rFont val="Times New Roman"/>
        <charset val="134"/>
      </rPr>
      <t>2025</t>
    </r>
    <r>
      <rPr>
        <sz val="12"/>
        <rFont val="仿宋_GB2312"/>
        <charset val="134"/>
      </rPr>
      <t>年农田基础设施配套工程项目</t>
    </r>
  </si>
  <si>
    <r>
      <rPr>
        <sz val="12"/>
        <rFont val="仿宋_GB2312"/>
        <charset val="134"/>
      </rPr>
      <t>新星村</t>
    </r>
    <r>
      <rPr>
        <sz val="12"/>
        <rFont val="Times New Roman"/>
        <charset val="134"/>
      </rPr>
      <t>4</t>
    </r>
    <r>
      <rPr>
        <sz val="12"/>
        <rFont val="仿宋_GB2312"/>
        <charset val="134"/>
      </rPr>
      <t>个队全区域内砌护</t>
    </r>
    <r>
      <rPr>
        <sz val="12"/>
        <rFont val="Times New Roman"/>
        <charset val="134"/>
      </rPr>
      <t>D40</t>
    </r>
    <r>
      <rPr>
        <sz val="12"/>
        <rFont val="仿宋_GB2312"/>
        <charset val="134"/>
      </rPr>
      <t>农渠</t>
    </r>
    <r>
      <rPr>
        <sz val="12"/>
        <rFont val="Times New Roman"/>
        <charset val="134"/>
      </rPr>
      <t>18</t>
    </r>
    <r>
      <rPr>
        <sz val="12"/>
        <rFont val="仿宋_GB2312"/>
        <charset val="134"/>
      </rPr>
      <t>条</t>
    </r>
    <r>
      <rPr>
        <sz val="12"/>
        <rFont val="Times New Roman"/>
        <charset val="134"/>
      </rPr>
      <t>9000</t>
    </r>
    <r>
      <rPr>
        <sz val="12"/>
        <rFont val="仿宋_GB2312"/>
        <charset val="134"/>
      </rPr>
      <t>米、生产桥</t>
    </r>
    <r>
      <rPr>
        <sz val="12"/>
        <rFont val="Times New Roman"/>
        <charset val="134"/>
      </rPr>
      <t>30</t>
    </r>
    <r>
      <rPr>
        <sz val="12"/>
        <rFont val="仿宋_GB2312"/>
        <charset val="134"/>
      </rPr>
      <t>座。</t>
    </r>
  </si>
  <si>
    <t>东园镇新星村</t>
  </si>
  <si>
    <r>
      <rPr>
        <sz val="12"/>
        <rFont val="仿宋_GB2312"/>
        <charset val="134"/>
      </rPr>
      <t>其中：脱贫户</t>
    </r>
    <r>
      <rPr>
        <sz val="12"/>
        <rFont val="Times New Roman"/>
        <charset val="134"/>
      </rPr>
      <t>29</t>
    </r>
    <r>
      <rPr>
        <sz val="12"/>
        <rFont val="仿宋_GB2312"/>
        <charset val="134"/>
      </rPr>
      <t>户</t>
    </r>
    <r>
      <rPr>
        <sz val="12"/>
        <rFont val="Times New Roman"/>
        <charset val="134"/>
      </rPr>
      <t>91</t>
    </r>
    <r>
      <rPr>
        <sz val="12"/>
        <rFont val="仿宋_GB2312"/>
        <charset val="134"/>
      </rPr>
      <t>人，监测户</t>
    </r>
    <r>
      <rPr>
        <sz val="12"/>
        <rFont val="Times New Roman"/>
        <charset val="134"/>
      </rPr>
      <t>1</t>
    </r>
    <r>
      <rPr>
        <sz val="12"/>
        <rFont val="仿宋_GB2312"/>
        <charset val="134"/>
      </rPr>
      <t>户</t>
    </r>
    <r>
      <rPr>
        <sz val="12"/>
        <rFont val="Times New Roman"/>
        <charset val="134"/>
      </rPr>
      <t>2</t>
    </r>
    <r>
      <rPr>
        <sz val="12"/>
        <rFont val="仿宋_GB2312"/>
        <charset val="134"/>
      </rPr>
      <t>人。</t>
    </r>
  </si>
  <si>
    <t>沙坡头区东园镇金沙村产业发展补短板项目</t>
  </si>
  <si>
    <t>改建</t>
  </si>
  <si>
    <r>
      <rPr>
        <sz val="12"/>
        <rFont val="仿宋_GB2312"/>
        <charset val="134"/>
      </rPr>
      <t>对金沙村生态移民设施蔬菜产业园的</t>
    </r>
    <r>
      <rPr>
        <sz val="12"/>
        <rFont val="Times New Roman"/>
        <charset val="134"/>
      </rPr>
      <t>55</t>
    </r>
    <r>
      <rPr>
        <sz val="12"/>
        <rFont val="仿宋_GB2312"/>
        <charset val="134"/>
      </rPr>
      <t>座大棚（</t>
    </r>
    <r>
      <rPr>
        <sz val="12"/>
        <rFont val="Times New Roman"/>
        <charset val="134"/>
      </rPr>
      <t>60</t>
    </r>
    <r>
      <rPr>
        <sz val="12"/>
        <rFont val="仿宋_GB2312"/>
        <charset val="134"/>
      </rPr>
      <t>米长</t>
    </r>
    <r>
      <rPr>
        <sz val="12"/>
        <rFont val="Times New Roman"/>
        <charset val="134"/>
      </rPr>
      <t>16</t>
    </r>
    <r>
      <rPr>
        <sz val="12"/>
        <rFont val="仿宋_GB2312"/>
        <charset val="134"/>
      </rPr>
      <t>座，</t>
    </r>
    <r>
      <rPr>
        <sz val="12"/>
        <rFont val="Times New Roman"/>
        <charset val="134"/>
      </rPr>
      <t>65</t>
    </r>
    <r>
      <rPr>
        <sz val="12"/>
        <rFont val="仿宋_GB2312"/>
        <charset val="134"/>
      </rPr>
      <t>米长</t>
    </r>
    <r>
      <rPr>
        <sz val="12"/>
        <rFont val="Times New Roman"/>
        <charset val="134"/>
      </rPr>
      <t>12</t>
    </r>
    <r>
      <rPr>
        <sz val="12"/>
        <rFont val="仿宋_GB2312"/>
        <charset val="134"/>
      </rPr>
      <t>座，</t>
    </r>
    <r>
      <rPr>
        <sz val="12"/>
        <rFont val="Times New Roman"/>
        <charset val="134"/>
      </rPr>
      <t>75</t>
    </r>
    <r>
      <rPr>
        <sz val="12"/>
        <rFont val="仿宋_GB2312"/>
        <charset val="134"/>
      </rPr>
      <t>米长</t>
    </r>
    <r>
      <rPr>
        <sz val="12"/>
        <rFont val="Times New Roman"/>
        <charset val="134"/>
      </rPr>
      <t>27</t>
    </r>
    <r>
      <rPr>
        <sz val="12"/>
        <rFont val="仿宋_GB2312"/>
        <charset val="134"/>
      </rPr>
      <t>座）进行更换棉被</t>
    </r>
    <r>
      <rPr>
        <sz val="12"/>
        <rFont val="Times New Roman"/>
        <charset val="134"/>
      </rPr>
      <t>61835</t>
    </r>
    <r>
      <rPr>
        <sz val="12"/>
        <rFont val="仿宋_GB2312"/>
        <charset val="134"/>
      </rPr>
      <t>平方米，更换水泵</t>
    </r>
    <r>
      <rPr>
        <sz val="12"/>
        <rFont val="Times New Roman"/>
        <charset val="134"/>
      </rPr>
      <t>28</t>
    </r>
    <r>
      <rPr>
        <sz val="12"/>
        <rFont val="仿宋_GB2312"/>
        <charset val="134"/>
      </rPr>
      <t>个、水箱</t>
    </r>
    <r>
      <rPr>
        <sz val="12"/>
        <rFont val="Times New Roman"/>
        <charset val="134"/>
      </rPr>
      <t>48</t>
    </r>
    <r>
      <rPr>
        <sz val="12"/>
        <rFont val="仿宋_GB2312"/>
        <charset val="134"/>
      </rPr>
      <t>个，维修水泵</t>
    </r>
    <r>
      <rPr>
        <sz val="12"/>
        <rFont val="Times New Roman"/>
        <charset val="134"/>
      </rPr>
      <t>53</t>
    </r>
    <r>
      <rPr>
        <sz val="12"/>
        <rFont val="仿宋_GB2312"/>
        <charset val="134"/>
      </rPr>
      <t>个，更换卷膜机及卷杆</t>
    </r>
    <r>
      <rPr>
        <sz val="12"/>
        <rFont val="Times New Roman"/>
        <charset val="134"/>
      </rPr>
      <t>55</t>
    </r>
    <r>
      <rPr>
        <sz val="12"/>
        <rFont val="仿宋_GB2312"/>
        <charset val="134"/>
      </rPr>
      <t>套，更换电表箱内开关、升降器等</t>
    </r>
    <r>
      <rPr>
        <sz val="12"/>
        <rFont val="Times New Roman"/>
        <charset val="134"/>
      </rPr>
      <t>110</t>
    </r>
    <r>
      <rPr>
        <sz val="12"/>
        <rFont val="仿宋_GB2312"/>
        <charset val="134"/>
      </rPr>
      <t>套并配套改造电路设施，增加限位器</t>
    </r>
    <r>
      <rPr>
        <sz val="12"/>
        <rFont val="Times New Roman"/>
        <charset val="134"/>
      </rPr>
      <t>220</t>
    </r>
    <r>
      <rPr>
        <sz val="12"/>
        <rFont val="仿宋_GB2312"/>
        <charset val="134"/>
      </rPr>
      <t>个，维修供水管道</t>
    </r>
    <r>
      <rPr>
        <sz val="12"/>
        <rFont val="Times New Roman"/>
        <charset val="134"/>
      </rPr>
      <t>170</t>
    </r>
    <r>
      <rPr>
        <sz val="12"/>
        <rFont val="仿宋_GB2312"/>
        <charset val="134"/>
      </rPr>
      <t>米，维修部分损坏的卷帘机螳螂臂，更换</t>
    </r>
    <r>
      <rPr>
        <sz val="12"/>
        <rFont val="Times New Roman"/>
        <charset val="134"/>
      </rPr>
      <t>30</t>
    </r>
    <r>
      <rPr>
        <sz val="12"/>
        <rFont val="仿宋_GB2312"/>
        <charset val="134"/>
      </rPr>
      <t>座大棚（</t>
    </r>
    <r>
      <rPr>
        <sz val="12"/>
        <rFont val="Times New Roman"/>
        <charset val="134"/>
      </rPr>
      <t>60</t>
    </r>
    <r>
      <rPr>
        <sz val="12"/>
        <rFont val="仿宋_GB2312"/>
        <charset val="134"/>
      </rPr>
      <t>米长</t>
    </r>
    <r>
      <rPr>
        <sz val="12"/>
        <rFont val="Times New Roman"/>
        <charset val="134"/>
      </rPr>
      <t>16</t>
    </r>
    <r>
      <rPr>
        <sz val="12"/>
        <rFont val="仿宋_GB2312"/>
        <charset val="134"/>
      </rPr>
      <t>座，</t>
    </r>
    <r>
      <rPr>
        <sz val="12"/>
        <rFont val="Times New Roman"/>
        <charset val="134"/>
      </rPr>
      <t>75</t>
    </r>
    <r>
      <rPr>
        <sz val="12"/>
        <rFont val="仿宋_GB2312"/>
        <charset val="134"/>
      </rPr>
      <t>米长</t>
    </r>
    <r>
      <rPr>
        <sz val="12"/>
        <rFont val="Times New Roman"/>
        <charset val="134"/>
      </rPr>
      <t>14</t>
    </r>
    <r>
      <rPr>
        <sz val="12"/>
        <rFont val="仿宋_GB2312"/>
        <charset val="134"/>
      </rPr>
      <t>座）棚膜</t>
    </r>
    <r>
      <rPr>
        <sz val="12"/>
        <rFont val="Times New Roman"/>
        <charset val="134"/>
      </rPr>
      <t>32226</t>
    </r>
    <r>
      <rPr>
        <sz val="12"/>
        <rFont val="仿宋_GB2312"/>
        <charset val="134"/>
      </rPr>
      <t>平方米，对园区</t>
    </r>
    <r>
      <rPr>
        <sz val="12"/>
        <rFont val="Times New Roman"/>
        <charset val="134"/>
      </rPr>
      <t>122</t>
    </r>
    <r>
      <rPr>
        <sz val="12"/>
        <rFont val="仿宋_GB2312"/>
        <charset val="134"/>
      </rPr>
      <t>亩土地进行改良等。</t>
    </r>
  </si>
  <si>
    <t>东园镇金沙村</t>
  </si>
  <si>
    <r>
      <rPr>
        <sz val="12"/>
        <rFont val="仿宋_GB2312"/>
        <charset val="134"/>
      </rPr>
      <t>其中：脱贫户</t>
    </r>
    <r>
      <rPr>
        <sz val="12"/>
        <rFont val="Times New Roman"/>
        <charset val="134"/>
      </rPr>
      <t>238</t>
    </r>
    <r>
      <rPr>
        <sz val="12"/>
        <rFont val="仿宋_GB2312"/>
        <charset val="134"/>
      </rPr>
      <t>户</t>
    </r>
    <r>
      <rPr>
        <sz val="12"/>
        <rFont val="Times New Roman"/>
        <charset val="134"/>
      </rPr>
      <t>1021</t>
    </r>
    <r>
      <rPr>
        <sz val="12"/>
        <rFont val="仿宋_GB2312"/>
        <charset val="134"/>
      </rPr>
      <t>人。</t>
    </r>
  </si>
  <si>
    <t>完成建设任务，补齐产业发展基础设施，促进村集体经济高质量发展。</t>
  </si>
  <si>
    <r>
      <rPr>
        <sz val="12"/>
        <rFont val="仿宋_GB2312"/>
        <charset val="134"/>
      </rPr>
      <t>建成占地</t>
    </r>
    <r>
      <rPr>
        <sz val="12"/>
        <rFont val="Times New Roman"/>
        <charset val="134"/>
      </rPr>
      <t>122</t>
    </r>
    <r>
      <rPr>
        <sz val="12"/>
        <rFont val="仿宋_GB2312"/>
        <charset val="134"/>
      </rPr>
      <t>亩的设施蔬菜产业园，采用</t>
    </r>
    <r>
      <rPr>
        <sz val="12"/>
        <rFont val="Times New Roman"/>
        <charset val="134"/>
      </rPr>
      <t>“</t>
    </r>
    <r>
      <rPr>
        <sz val="12"/>
        <rFont val="仿宋_GB2312"/>
        <charset val="134"/>
      </rPr>
      <t>村集体</t>
    </r>
    <r>
      <rPr>
        <sz val="12"/>
        <rFont val="Times New Roman"/>
        <charset val="134"/>
      </rPr>
      <t>+</t>
    </r>
    <r>
      <rPr>
        <sz val="12"/>
        <rFont val="仿宋_GB2312"/>
        <charset val="134"/>
      </rPr>
      <t>合作社</t>
    </r>
    <r>
      <rPr>
        <sz val="12"/>
        <rFont val="Times New Roman"/>
        <charset val="134"/>
      </rPr>
      <t>+</t>
    </r>
    <r>
      <rPr>
        <sz val="12"/>
        <rFont val="仿宋_GB2312"/>
        <charset val="134"/>
      </rPr>
      <t>基地</t>
    </r>
    <r>
      <rPr>
        <sz val="12"/>
        <rFont val="Times New Roman"/>
        <charset val="134"/>
      </rPr>
      <t>+</t>
    </r>
    <r>
      <rPr>
        <sz val="12"/>
        <rFont val="仿宋_GB2312"/>
        <charset val="134"/>
      </rPr>
      <t>致富带头人</t>
    </r>
    <r>
      <rPr>
        <sz val="12"/>
        <rFont val="Times New Roman"/>
        <charset val="134"/>
      </rPr>
      <t>+</t>
    </r>
    <r>
      <rPr>
        <sz val="12"/>
        <rFont val="仿宋_GB2312"/>
        <charset val="134"/>
      </rPr>
      <t>农户</t>
    </r>
    <r>
      <rPr>
        <sz val="12"/>
        <rFont val="Times New Roman"/>
        <charset val="134"/>
      </rPr>
      <t>”</t>
    </r>
    <r>
      <rPr>
        <sz val="12"/>
        <rFont val="仿宋_GB2312"/>
        <charset val="134"/>
      </rPr>
      <t>的发展模式，实现村集体年增收</t>
    </r>
    <r>
      <rPr>
        <sz val="12"/>
        <rFont val="Times New Roman"/>
        <charset val="134"/>
      </rPr>
      <t>4</t>
    </r>
    <r>
      <rPr>
        <sz val="12"/>
        <rFont val="仿宋_GB2312"/>
        <charset val="134"/>
      </rPr>
      <t>万元，移民年人均保底分红</t>
    </r>
    <r>
      <rPr>
        <sz val="12"/>
        <rFont val="Times New Roman"/>
        <charset val="134"/>
      </rPr>
      <t>148</t>
    </r>
    <r>
      <rPr>
        <sz val="12"/>
        <rFont val="仿宋_GB2312"/>
        <charset val="134"/>
      </rPr>
      <t>元。引导有能力的移民承包经营，就地吸纳</t>
    </r>
    <r>
      <rPr>
        <sz val="12"/>
        <rFont val="Times New Roman"/>
        <charset val="134"/>
      </rPr>
      <t>64</t>
    </r>
    <r>
      <rPr>
        <sz val="12"/>
        <rFont val="仿宋_GB2312"/>
        <charset val="134"/>
      </rPr>
      <t>名脱贫人口务工（其中包括</t>
    </r>
    <r>
      <rPr>
        <sz val="12"/>
        <rFont val="Times New Roman"/>
        <charset val="134"/>
      </rPr>
      <t>1</t>
    </r>
    <r>
      <rPr>
        <sz val="12"/>
        <rFont val="仿宋_GB2312"/>
        <charset val="134"/>
      </rPr>
      <t>名脱贫不稳定人口），年人均增收</t>
    </r>
    <r>
      <rPr>
        <sz val="12"/>
        <rFont val="Times New Roman"/>
        <charset val="134"/>
      </rPr>
      <t>2</t>
    </r>
    <r>
      <rPr>
        <sz val="12"/>
        <rFont val="仿宋_GB2312"/>
        <charset val="134"/>
      </rPr>
      <t>万元以上，实现家门口稳定就业增收。</t>
    </r>
  </si>
  <si>
    <t>沙坡头区兴仁镇西里村枸杞高质量种植示范园建设项目</t>
  </si>
  <si>
    <r>
      <rPr>
        <sz val="12"/>
        <rFont val="仿宋_GB2312"/>
        <charset val="134"/>
      </rPr>
      <t>对兴仁镇西里村</t>
    </r>
    <r>
      <rPr>
        <sz val="12"/>
        <rFont val="Times New Roman"/>
        <charset val="134"/>
      </rPr>
      <t>5000</t>
    </r>
    <r>
      <rPr>
        <sz val="12"/>
        <rFont val="仿宋_GB2312"/>
        <charset val="134"/>
      </rPr>
      <t>亩枸杞种植园区挂果枸杞通过增施有机肥、统一病虫害防治，打造枸杞绿色丰产示范基地，配套建设</t>
    </r>
    <r>
      <rPr>
        <sz val="12"/>
        <rFont val="Times New Roman"/>
        <charset val="134"/>
      </rPr>
      <t>4</t>
    </r>
    <r>
      <rPr>
        <sz val="12"/>
        <rFont val="仿宋_GB2312"/>
        <charset val="134"/>
      </rPr>
      <t>米宽混凝土硬化路</t>
    </r>
    <r>
      <rPr>
        <sz val="12"/>
        <rFont val="Times New Roman"/>
        <charset val="134"/>
      </rPr>
      <t>4384</t>
    </r>
    <r>
      <rPr>
        <sz val="12"/>
        <rFont val="仿宋_GB2312"/>
        <charset val="134"/>
      </rPr>
      <t>米，园区安装诱虫灯</t>
    </r>
    <r>
      <rPr>
        <sz val="12"/>
        <rFont val="Times New Roman"/>
        <charset val="134"/>
      </rPr>
      <t>380</t>
    </r>
    <r>
      <rPr>
        <sz val="12"/>
        <rFont val="仿宋_GB2312"/>
        <charset val="134"/>
      </rPr>
      <t>盏；砌护农渠</t>
    </r>
    <r>
      <rPr>
        <sz val="12"/>
        <rFont val="Times New Roman"/>
        <charset val="134"/>
      </rPr>
      <t>2300</t>
    </r>
    <r>
      <rPr>
        <sz val="12"/>
        <rFont val="仿宋_GB2312"/>
        <charset val="134"/>
      </rPr>
      <t>米，新建农渠口</t>
    </r>
    <r>
      <rPr>
        <sz val="12"/>
        <rFont val="Times New Roman"/>
        <charset val="134"/>
      </rPr>
      <t>85</t>
    </r>
    <r>
      <rPr>
        <sz val="12"/>
        <rFont val="仿宋_GB2312"/>
        <charset val="134"/>
      </rPr>
      <t>座，管涵</t>
    </r>
    <r>
      <rPr>
        <sz val="12"/>
        <rFont val="Times New Roman"/>
        <charset val="134"/>
      </rPr>
      <t>31</t>
    </r>
    <r>
      <rPr>
        <sz val="12"/>
        <rFont val="仿宋_GB2312"/>
        <charset val="134"/>
      </rPr>
      <t>座。</t>
    </r>
  </si>
  <si>
    <t>兴仁镇西里村</t>
  </si>
  <si>
    <t>兴仁镇人民政府</t>
  </si>
  <si>
    <r>
      <rPr>
        <sz val="12"/>
        <rFont val="仿宋_GB2312"/>
        <charset val="134"/>
      </rPr>
      <t>其中：脱贫户</t>
    </r>
    <r>
      <rPr>
        <sz val="12"/>
        <rFont val="Times New Roman"/>
        <charset val="134"/>
      </rPr>
      <t>596</t>
    </r>
    <r>
      <rPr>
        <sz val="12"/>
        <rFont val="仿宋_GB2312"/>
        <charset val="134"/>
      </rPr>
      <t>户</t>
    </r>
    <r>
      <rPr>
        <sz val="12"/>
        <rFont val="Times New Roman"/>
        <charset val="134"/>
      </rPr>
      <t>1748</t>
    </r>
    <r>
      <rPr>
        <sz val="12"/>
        <rFont val="仿宋_GB2312"/>
        <charset val="134"/>
      </rPr>
      <t>人，监测户</t>
    </r>
    <r>
      <rPr>
        <sz val="12"/>
        <rFont val="Times New Roman"/>
        <charset val="134"/>
      </rPr>
      <t>9</t>
    </r>
    <r>
      <rPr>
        <sz val="12"/>
        <rFont val="仿宋_GB2312"/>
        <charset val="134"/>
      </rPr>
      <t>户</t>
    </r>
    <r>
      <rPr>
        <sz val="12"/>
        <rFont val="Times New Roman"/>
        <charset val="134"/>
      </rPr>
      <t>32</t>
    </r>
    <r>
      <rPr>
        <sz val="12"/>
        <rFont val="仿宋_GB2312"/>
        <charset val="134"/>
      </rPr>
      <t>人。</t>
    </r>
  </si>
  <si>
    <t>完成建设任务，补齐产业发展基础设施，促进兴仁镇枸杞高质量发展。</t>
  </si>
  <si>
    <t>项目实施后，一是枸杞鲜果运输损耗降低且运输效率提高，有利于机械化作业；二是降低农药使用量，提高枸杞鲜果品质。</t>
  </si>
  <si>
    <t>沙坡头区兴仁镇西里村枸杞绿色丰产示范园区建设项目</t>
  </si>
  <si>
    <r>
      <rPr>
        <sz val="12"/>
        <rFont val="仿宋_GB2312"/>
        <charset val="134"/>
      </rPr>
      <t>对兴仁镇西里村</t>
    </r>
    <r>
      <rPr>
        <sz val="12"/>
        <rFont val="Times New Roman"/>
        <charset val="134"/>
      </rPr>
      <t>6000</t>
    </r>
    <r>
      <rPr>
        <sz val="12"/>
        <rFont val="仿宋_GB2312"/>
        <charset val="134"/>
      </rPr>
      <t>亩枸杞种植园区挂果枸杞通过增施有机肥、统一病虫害防治，建立枸杞溯源体系标示，配套建设</t>
    </r>
    <r>
      <rPr>
        <sz val="12"/>
        <rFont val="Times New Roman"/>
        <charset val="134"/>
      </rPr>
      <t>4</t>
    </r>
    <r>
      <rPr>
        <sz val="12"/>
        <rFont val="仿宋_GB2312"/>
        <charset val="134"/>
      </rPr>
      <t>米宽混凝土硬化路</t>
    </r>
    <r>
      <rPr>
        <sz val="12"/>
        <rFont val="Times New Roman"/>
        <charset val="134"/>
      </rPr>
      <t>5100</t>
    </r>
    <r>
      <rPr>
        <sz val="12"/>
        <rFont val="仿宋_GB2312"/>
        <charset val="134"/>
      </rPr>
      <t>米，园区安装诱虫灯</t>
    </r>
    <r>
      <rPr>
        <sz val="12"/>
        <rFont val="Times New Roman"/>
        <charset val="134"/>
      </rPr>
      <t>415</t>
    </r>
    <r>
      <rPr>
        <sz val="12"/>
        <rFont val="仿宋_GB2312"/>
        <charset val="134"/>
      </rPr>
      <t>盏；砌护农渠</t>
    </r>
    <r>
      <rPr>
        <sz val="12"/>
        <rFont val="Times New Roman"/>
        <charset val="134"/>
      </rPr>
      <t>3800</t>
    </r>
    <r>
      <rPr>
        <sz val="12"/>
        <rFont val="仿宋_GB2312"/>
        <charset val="134"/>
      </rPr>
      <t>米，新建农渠口</t>
    </r>
    <r>
      <rPr>
        <sz val="12"/>
        <rFont val="Times New Roman"/>
        <charset val="134"/>
      </rPr>
      <t>92</t>
    </r>
    <r>
      <rPr>
        <sz val="12"/>
        <rFont val="仿宋_GB2312"/>
        <charset val="134"/>
      </rPr>
      <t>座，管涵</t>
    </r>
    <r>
      <rPr>
        <sz val="12"/>
        <rFont val="Times New Roman"/>
        <charset val="134"/>
      </rPr>
      <t>46</t>
    </r>
    <r>
      <rPr>
        <sz val="12"/>
        <rFont val="仿宋_GB2312"/>
        <charset val="134"/>
      </rPr>
      <t>座；打造自治区枸杞绿色丰产示范基地。</t>
    </r>
  </si>
  <si>
    <r>
      <rPr>
        <sz val="12"/>
        <rFont val="仿宋_GB2312"/>
        <charset val="134"/>
      </rPr>
      <t>其中：脱贫户</t>
    </r>
    <r>
      <rPr>
        <sz val="12"/>
        <rFont val="Times New Roman"/>
        <charset val="134"/>
      </rPr>
      <t>652</t>
    </r>
    <r>
      <rPr>
        <sz val="12"/>
        <rFont val="仿宋_GB2312"/>
        <charset val="134"/>
      </rPr>
      <t>户</t>
    </r>
    <r>
      <rPr>
        <sz val="12"/>
        <rFont val="Times New Roman"/>
        <charset val="134"/>
      </rPr>
      <t>1888</t>
    </r>
    <r>
      <rPr>
        <sz val="12"/>
        <rFont val="仿宋_GB2312"/>
        <charset val="134"/>
      </rPr>
      <t>人，监测户</t>
    </r>
    <r>
      <rPr>
        <sz val="12"/>
        <rFont val="Times New Roman"/>
        <charset val="134"/>
      </rPr>
      <t>9</t>
    </r>
    <r>
      <rPr>
        <sz val="12"/>
        <rFont val="仿宋_GB2312"/>
        <charset val="134"/>
      </rPr>
      <t>户</t>
    </r>
    <r>
      <rPr>
        <sz val="12"/>
        <rFont val="Times New Roman"/>
        <charset val="134"/>
      </rPr>
      <t>32</t>
    </r>
    <r>
      <rPr>
        <sz val="12"/>
        <rFont val="仿宋_GB2312"/>
        <charset val="134"/>
      </rPr>
      <t>人。</t>
    </r>
  </si>
  <si>
    <t>沙坡头区兴仁镇枸杞产业高质量发展融合园建设项目</t>
  </si>
  <si>
    <r>
      <rPr>
        <sz val="12"/>
        <rFont val="仿宋_GB2312"/>
        <charset val="134"/>
      </rPr>
      <t>盘活利用梁寨柯小学旧址</t>
    </r>
    <r>
      <rPr>
        <sz val="12"/>
        <rFont val="Times New Roman"/>
        <charset val="134"/>
      </rPr>
      <t>60</t>
    </r>
    <r>
      <rPr>
        <sz val="12"/>
        <rFont val="仿宋_GB2312"/>
        <charset val="134"/>
      </rPr>
      <t>亩，新建现代化枸杞深加工园区一处，其中：新建占地</t>
    </r>
    <r>
      <rPr>
        <sz val="12"/>
        <rFont val="Times New Roman"/>
        <charset val="134"/>
      </rPr>
      <t>10</t>
    </r>
    <r>
      <rPr>
        <sz val="12"/>
        <rFont val="仿宋_GB2312"/>
        <charset val="134"/>
      </rPr>
      <t>亩现代化枸杞烘干厂区，配套日产枸杞</t>
    </r>
    <r>
      <rPr>
        <sz val="12"/>
        <rFont val="Times New Roman"/>
        <charset val="134"/>
      </rPr>
      <t>100</t>
    </r>
    <r>
      <rPr>
        <sz val="12"/>
        <rFont val="仿宋_GB2312"/>
        <charset val="134"/>
      </rPr>
      <t>吨空气能烘干设备及厂房</t>
    </r>
    <r>
      <rPr>
        <sz val="12"/>
        <rFont val="Times New Roman"/>
        <charset val="134"/>
      </rPr>
      <t>20</t>
    </r>
    <r>
      <rPr>
        <sz val="12"/>
        <rFont val="仿宋_GB2312"/>
        <charset val="134"/>
      </rPr>
      <t>座；新建占地</t>
    </r>
    <r>
      <rPr>
        <sz val="12"/>
        <rFont val="Times New Roman"/>
        <charset val="134"/>
      </rPr>
      <t>3</t>
    </r>
    <r>
      <rPr>
        <sz val="12"/>
        <rFont val="仿宋_GB2312"/>
        <charset val="134"/>
      </rPr>
      <t>亩现代化枸杞色选厂区，新建色选智能分级车间</t>
    </r>
    <r>
      <rPr>
        <sz val="12"/>
        <rFont val="Times New Roman"/>
        <charset val="134"/>
      </rPr>
      <t>5</t>
    </r>
    <r>
      <rPr>
        <sz val="12"/>
        <rFont val="仿宋_GB2312"/>
        <charset val="134"/>
      </rPr>
      <t>座，配套智能色选生产线</t>
    </r>
    <r>
      <rPr>
        <sz val="12"/>
        <rFont val="Times New Roman"/>
        <charset val="134"/>
      </rPr>
      <t>5</t>
    </r>
    <r>
      <rPr>
        <sz val="12"/>
        <rFont val="仿宋_GB2312"/>
        <charset val="134"/>
      </rPr>
      <t>条；新建占地</t>
    </r>
    <r>
      <rPr>
        <sz val="12"/>
        <rFont val="Times New Roman"/>
        <charset val="134"/>
      </rPr>
      <t>2</t>
    </r>
    <r>
      <rPr>
        <sz val="12"/>
        <rFont val="仿宋_GB2312"/>
        <charset val="134"/>
      </rPr>
      <t>亩枸杞包装厂区，安装智能包装生产线</t>
    </r>
    <r>
      <rPr>
        <sz val="12"/>
        <rFont val="Times New Roman"/>
        <charset val="134"/>
      </rPr>
      <t>5</t>
    </r>
    <r>
      <rPr>
        <sz val="12"/>
        <rFont val="仿宋_GB2312"/>
        <charset val="134"/>
      </rPr>
      <t>条；新建占地</t>
    </r>
    <r>
      <rPr>
        <sz val="12"/>
        <rFont val="Times New Roman"/>
        <charset val="134"/>
      </rPr>
      <t>5</t>
    </r>
    <r>
      <rPr>
        <sz val="12"/>
        <rFont val="仿宋_GB2312"/>
        <charset val="134"/>
      </rPr>
      <t>亩枸杞饮料加工厂区，配套枸杞制浆生产线</t>
    </r>
    <r>
      <rPr>
        <sz val="12"/>
        <rFont val="Times New Roman"/>
        <charset val="134"/>
      </rPr>
      <t>2</t>
    </r>
    <r>
      <rPr>
        <sz val="12"/>
        <rFont val="仿宋_GB2312"/>
        <charset val="134"/>
      </rPr>
      <t>条。</t>
    </r>
  </si>
  <si>
    <r>
      <rPr>
        <sz val="12"/>
        <rFont val="仿宋_GB2312"/>
        <charset val="134"/>
      </rPr>
      <t>其中：脱贫户</t>
    </r>
    <r>
      <rPr>
        <sz val="12"/>
        <rFont val="Times New Roman"/>
        <charset val="134"/>
      </rPr>
      <t>1402</t>
    </r>
    <r>
      <rPr>
        <sz val="12"/>
        <rFont val="仿宋_GB2312"/>
        <charset val="134"/>
      </rPr>
      <t>户</t>
    </r>
    <r>
      <rPr>
        <sz val="12"/>
        <rFont val="Times New Roman"/>
        <charset val="134"/>
      </rPr>
      <t>4047</t>
    </r>
    <r>
      <rPr>
        <sz val="12"/>
        <rFont val="仿宋_GB2312"/>
        <charset val="134"/>
      </rPr>
      <t>人，监测户</t>
    </r>
    <r>
      <rPr>
        <sz val="12"/>
        <rFont val="Times New Roman"/>
        <charset val="134"/>
      </rPr>
      <t>79</t>
    </r>
    <r>
      <rPr>
        <sz val="12"/>
        <rFont val="仿宋_GB2312"/>
        <charset val="134"/>
      </rPr>
      <t>户</t>
    </r>
    <r>
      <rPr>
        <sz val="12"/>
        <rFont val="Times New Roman"/>
        <charset val="134"/>
      </rPr>
      <t>308</t>
    </r>
    <r>
      <rPr>
        <sz val="12"/>
        <rFont val="仿宋_GB2312"/>
        <charset val="134"/>
      </rPr>
      <t>人。</t>
    </r>
  </si>
  <si>
    <t>通过项目实施投产实现枸杞产品深加工，促使枸杞产业一二三产业融合发展，提升枸杞产业附加值。</t>
  </si>
  <si>
    <r>
      <rPr>
        <sz val="12"/>
        <rFont val="仿宋_GB2312"/>
        <charset val="134"/>
      </rPr>
      <t>沙坡头区兴仁镇川裕村枸杞产业绿色发展</t>
    </r>
    <r>
      <rPr>
        <sz val="12"/>
        <rFont val="Times New Roman"/>
        <charset val="134"/>
      </rPr>
      <t xml:space="preserve">
</t>
    </r>
    <r>
      <rPr>
        <sz val="12"/>
        <rFont val="仿宋_GB2312"/>
        <charset val="134"/>
      </rPr>
      <t>示范园建设项目</t>
    </r>
  </si>
  <si>
    <r>
      <rPr>
        <sz val="12"/>
        <rFont val="仿宋_GB2312"/>
        <charset val="134"/>
      </rPr>
      <t>配套诱虫灯</t>
    </r>
    <r>
      <rPr>
        <sz val="12"/>
        <rFont val="Times New Roman"/>
        <charset val="134"/>
      </rPr>
      <t>2000</t>
    </r>
    <r>
      <rPr>
        <sz val="12"/>
        <rFont val="仿宋_GB2312"/>
        <charset val="134"/>
      </rPr>
      <t>盏，枸杞树木修枝抚育</t>
    </r>
    <r>
      <rPr>
        <sz val="12"/>
        <rFont val="Times New Roman"/>
        <charset val="134"/>
      </rPr>
      <t>10000</t>
    </r>
    <r>
      <rPr>
        <sz val="12"/>
        <rFont val="仿宋_GB2312"/>
        <charset val="134"/>
      </rPr>
      <t>亩，有机肥土壤改良</t>
    </r>
    <r>
      <rPr>
        <sz val="12"/>
        <rFont val="Times New Roman"/>
        <charset val="134"/>
      </rPr>
      <t>10000</t>
    </r>
    <r>
      <rPr>
        <sz val="12"/>
        <rFont val="仿宋_GB2312"/>
        <charset val="134"/>
      </rPr>
      <t>亩，硬化川裕村西南生产路</t>
    </r>
    <r>
      <rPr>
        <sz val="12"/>
        <rFont val="Times New Roman"/>
        <charset val="134"/>
      </rPr>
      <t>4</t>
    </r>
    <r>
      <rPr>
        <sz val="12"/>
        <rFont val="仿宋_GB2312"/>
        <charset val="134"/>
      </rPr>
      <t>千米。</t>
    </r>
  </si>
  <si>
    <t>兴仁镇川裕村</t>
  </si>
  <si>
    <r>
      <rPr>
        <sz val="12"/>
        <rFont val="仿宋_GB2312"/>
        <charset val="134"/>
      </rPr>
      <t>其中：脱贫户</t>
    </r>
    <r>
      <rPr>
        <sz val="12"/>
        <rFont val="Times New Roman"/>
        <charset val="134"/>
      </rPr>
      <t>415</t>
    </r>
    <r>
      <rPr>
        <sz val="12"/>
        <rFont val="仿宋_GB2312"/>
        <charset val="134"/>
      </rPr>
      <t>户</t>
    </r>
    <r>
      <rPr>
        <sz val="12"/>
        <rFont val="Times New Roman"/>
        <charset val="134"/>
      </rPr>
      <t>1221</t>
    </r>
    <r>
      <rPr>
        <sz val="12"/>
        <rFont val="仿宋_GB2312"/>
        <charset val="134"/>
      </rPr>
      <t>人，监测户</t>
    </r>
    <r>
      <rPr>
        <sz val="12"/>
        <rFont val="Times New Roman"/>
        <charset val="134"/>
      </rPr>
      <t>45</t>
    </r>
    <r>
      <rPr>
        <sz val="12"/>
        <rFont val="仿宋_GB2312"/>
        <charset val="134"/>
      </rPr>
      <t>户</t>
    </r>
    <r>
      <rPr>
        <sz val="12"/>
        <rFont val="Times New Roman"/>
        <charset val="134"/>
      </rPr>
      <t>196</t>
    </r>
    <r>
      <rPr>
        <sz val="12"/>
        <rFont val="仿宋_GB2312"/>
        <charset val="134"/>
      </rPr>
      <t>人。</t>
    </r>
  </si>
  <si>
    <t>通过土地改良和树苗抚育增加出果率、降低农药使用量，提高枸杞鲜果品质。</t>
  </si>
  <si>
    <t>沙坡头区兴仁镇硒砂瓜高效水肥一体化建设园区项目</t>
  </si>
  <si>
    <r>
      <rPr>
        <sz val="12"/>
        <rFont val="仿宋_GB2312"/>
        <charset val="134"/>
      </rPr>
      <t>围绕兴仁镇拓寨村</t>
    </r>
    <r>
      <rPr>
        <sz val="12"/>
        <rFont val="Times New Roman"/>
        <charset val="134"/>
      </rPr>
      <t>15000</t>
    </r>
    <r>
      <rPr>
        <sz val="12"/>
        <rFont val="仿宋_GB2312"/>
        <charset val="134"/>
      </rPr>
      <t>亩硒砂瓜产业园区配套建设田间生产路</t>
    </r>
    <r>
      <rPr>
        <sz val="12"/>
        <rFont val="Times New Roman"/>
        <charset val="134"/>
      </rPr>
      <t>6.5</t>
    </r>
    <r>
      <rPr>
        <sz val="12"/>
        <rFont val="仿宋_GB2312"/>
        <charset val="134"/>
      </rPr>
      <t>千米，增施有机肥、配套高薄膜、滴灌带和低残农药。</t>
    </r>
  </si>
  <si>
    <t>兴仁镇拓寨村</t>
  </si>
  <si>
    <r>
      <rPr>
        <sz val="12"/>
        <rFont val="仿宋_GB2312"/>
        <charset val="134"/>
      </rPr>
      <t>其中：脱贫户</t>
    </r>
    <r>
      <rPr>
        <sz val="12"/>
        <rFont val="Times New Roman"/>
        <charset val="134"/>
      </rPr>
      <t>302</t>
    </r>
    <r>
      <rPr>
        <sz val="12"/>
        <rFont val="仿宋_GB2312"/>
        <charset val="134"/>
      </rPr>
      <t>户</t>
    </r>
    <r>
      <rPr>
        <sz val="12"/>
        <rFont val="Times New Roman"/>
        <charset val="134"/>
      </rPr>
      <t>882</t>
    </r>
    <r>
      <rPr>
        <sz val="12"/>
        <rFont val="仿宋_GB2312"/>
        <charset val="134"/>
      </rPr>
      <t>人，监测户</t>
    </r>
    <r>
      <rPr>
        <sz val="12"/>
        <rFont val="Times New Roman"/>
        <charset val="134"/>
      </rPr>
      <t>10</t>
    </r>
    <r>
      <rPr>
        <sz val="12"/>
        <rFont val="仿宋_GB2312"/>
        <charset val="134"/>
      </rPr>
      <t>户</t>
    </r>
    <r>
      <rPr>
        <sz val="12"/>
        <rFont val="Times New Roman"/>
        <charset val="134"/>
      </rPr>
      <t>43</t>
    </r>
    <r>
      <rPr>
        <sz val="12"/>
        <rFont val="仿宋_GB2312"/>
        <charset val="134"/>
      </rPr>
      <t>人。</t>
    </r>
  </si>
  <si>
    <t>完成建设任务，促进硒砂瓜产业高质量发展。</t>
  </si>
  <si>
    <r>
      <rPr>
        <sz val="12"/>
        <rFont val="仿宋_GB2312"/>
        <charset val="134"/>
      </rPr>
      <t>项目实施后，一是可解决硒砂瓜运输难题</t>
    </r>
    <r>
      <rPr>
        <sz val="12"/>
        <rFont val="Times New Roman"/>
        <charset val="134"/>
      </rPr>
      <t>;</t>
    </r>
    <r>
      <rPr>
        <sz val="12"/>
        <rFont val="仿宋_GB2312"/>
        <charset val="134"/>
      </rPr>
      <t>二是实现水肥一体化灌溉，提高种植效率</t>
    </r>
    <r>
      <rPr>
        <sz val="12"/>
        <rFont val="Times New Roman"/>
        <charset val="134"/>
      </rPr>
      <t>;</t>
    </r>
    <r>
      <rPr>
        <sz val="12"/>
        <rFont val="仿宋_GB2312"/>
        <charset val="134"/>
      </rPr>
      <t>三是可实现绿色种植、残膜高效回收避免环境污染。</t>
    </r>
  </si>
  <si>
    <t>沙坡头区兴仁镇西里村枸杞培育种植示范园区建设项目</t>
  </si>
  <si>
    <r>
      <rPr>
        <sz val="12"/>
        <rFont val="仿宋_GB2312"/>
        <charset val="134"/>
      </rPr>
      <t>项目对兴仁镇西里村</t>
    </r>
    <r>
      <rPr>
        <sz val="12"/>
        <rFont val="Times New Roman"/>
        <charset val="134"/>
      </rPr>
      <t>2000</t>
    </r>
    <r>
      <rPr>
        <sz val="12"/>
        <rFont val="仿宋_GB2312"/>
        <charset val="134"/>
      </rPr>
      <t>亩枸杞种植园区进行培育种植、统防统治绿色防控，打造高质量枸杞产业种植园区一处。其中：土壤改良</t>
    </r>
    <r>
      <rPr>
        <sz val="12"/>
        <rFont val="Times New Roman"/>
        <charset val="134"/>
      </rPr>
      <t>2000</t>
    </r>
    <r>
      <rPr>
        <sz val="12"/>
        <rFont val="仿宋_GB2312"/>
        <charset val="134"/>
      </rPr>
      <t>亩，绿色防控</t>
    </r>
    <r>
      <rPr>
        <sz val="12"/>
        <rFont val="Times New Roman"/>
        <charset val="134"/>
      </rPr>
      <t>2000</t>
    </r>
    <r>
      <rPr>
        <sz val="12"/>
        <rFont val="仿宋_GB2312"/>
        <charset val="134"/>
      </rPr>
      <t>亩，统一修剪</t>
    </r>
    <r>
      <rPr>
        <sz val="12"/>
        <rFont val="Times New Roman"/>
        <charset val="134"/>
      </rPr>
      <t>2000</t>
    </r>
    <r>
      <rPr>
        <sz val="12"/>
        <rFont val="仿宋_GB2312"/>
        <charset val="134"/>
      </rPr>
      <t>亩，枸杞品种更新改良</t>
    </r>
    <r>
      <rPr>
        <sz val="12"/>
        <rFont val="Times New Roman"/>
        <charset val="134"/>
      </rPr>
      <t>200</t>
    </r>
    <r>
      <rPr>
        <sz val="12"/>
        <rFont val="仿宋_GB2312"/>
        <charset val="134"/>
      </rPr>
      <t>亩；硬化配套田间生产道路</t>
    </r>
    <r>
      <rPr>
        <sz val="12"/>
        <rFont val="Times New Roman"/>
        <charset val="134"/>
      </rPr>
      <t>2.5</t>
    </r>
    <r>
      <rPr>
        <sz val="12"/>
        <rFont val="仿宋_GB2312"/>
        <charset val="134"/>
      </rPr>
      <t>千米；配套安装引诱虫灯</t>
    </r>
    <r>
      <rPr>
        <sz val="12"/>
        <rFont val="Times New Roman"/>
        <charset val="134"/>
      </rPr>
      <t>110</t>
    </r>
    <r>
      <rPr>
        <sz val="12"/>
        <rFont val="仿宋_GB2312"/>
        <charset val="134"/>
      </rPr>
      <t>盏。</t>
    </r>
  </si>
  <si>
    <r>
      <rPr>
        <sz val="12"/>
        <rFont val="仿宋_GB2312"/>
        <charset val="134"/>
      </rPr>
      <t>其中：脱贫户</t>
    </r>
    <r>
      <rPr>
        <sz val="12"/>
        <rFont val="Times New Roman"/>
        <charset val="134"/>
      </rPr>
      <t>68</t>
    </r>
    <r>
      <rPr>
        <sz val="12"/>
        <rFont val="仿宋_GB2312"/>
        <charset val="134"/>
      </rPr>
      <t>户</t>
    </r>
    <r>
      <rPr>
        <sz val="12"/>
        <rFont val="Times New Roman"/>
        <charset val="134"/>
      </rPr>
      <t>175</t>
    </r>
    <r>
      <rPr>
        <sz val="12"/>
        <rFont val="仿宋_GB2312"/>
        <charset val="134"/>
      </rPr>
      <t>人，监测户</t>
    </r>
    <r>
      <rPr>
        <sz val="12"/>
        <rFont val="Times New Roman"/>
        <charset val="134"/>
      </rPr>
      <t>9</t>
    </r>
    <r>
      <rPr>
        <sz val="12"/>
        <rFont val="仿宋_GB2312"/>
        <charset val="134"/>
      </rPr>
      <t>户</t>
    </r>
    <r>
      <rPr>
        <sz val="12"/>
        <rFont val="Times New Roman"/>
        <charset val="134"/>
      </rPr>
      <t>32</t>
    </r>
    <r>
      <rPr>
        <sz val="12"/>
        <rFont val="仿宋_GB2312"/>
        <charset val="134"/>
      </rPr>
      <t>人。</t>
    </r>
  </si>
  <si>
    <t>完成建设任务，补齐枸杞产业发展基础设施，促进兴仁镇枸杞高质量发展。</t>
  </si>
  <si>
    <t>项目实施后，一是枸杞鲜果运输损耗降低且运输效率提高，降低农药使用量，提高枸杞鲜果品质；二是通过枸杞补植改良，提高枸杞亩产量；三是通过统防统治绿色防控、培育种植，提高枸杞出果率、降低枸杞农残和生产成本提升枸杞产品附加值。</t>
  </si>
  <si>
    <t>沙坡头区兴仁镇郝集村枸杞种植示范园建设项目</t>
  </si>
  <si>
    <r>
      <rPr>
        <sz val="12"/>
        <rFont val="仿宋_GB2312"/>
        <charset val="134"/>
      </rPr>
      <t>项目对兴仁镇郝集村</t>
    </r>
    <r>
      <rPr>
        <sz val="12"/>
        <rFont val="Times New Roman"/>
        <charset val="134"/>
      </rPr>
      <t>3000</t>
    </r>
    <r>
      <rPr>
        <sz val="12"/>
        <rFont val="仿宋_GB2312"/>
        <charset val="134"/>
      </rPr>
      <t>亩枸杞种植园区进行培育种植。其中：土壤改良</t>
    </r>
    <r>
      <rPr>
        <sz val="12"/>
        <rFont val="Times New Roman"/>
        <charset val="134"/>
      </rPr>
      <t>2000</t>
    </r>
    <r>
      <rPr>
        <sz val="12"/>
        <rFont val="仿宋_GB2312"/>
        <charset val="134"/>
      </rPr>
      <t>亩，绿色防控</t>
    </r>
    <r>
      <rPr>
        <sz val="12"/>
        <rFont val="Times New Roman"/>
        <charset val="134"/>
      </rPr>
      <t>2000</t>
    </r>
    <r>
      <rPr>
        <sz val="12"/>
        <rFont val="仿宋_GB2312"/>
        <charset val="134"/>
      </rPr>
      <t>亩，统一修剪</t>
    </r>
    <r>
      <rPr>
        <sz val="12"/>
        <rFont val="Times New Roman"/>
        <charset val="134"/>
      </rPr>
      <t>2000</t>
    </r>
    <r>
      <rPr>
        <sz val="12"/>
        <rFont val="仿宋_GB2312"/>
        <charset val="134"/>
      </rPr>
      <t>亩；计划枸杞品种更新改良</t>
    </r>
    <r>
      <rPr>
        <sz val="12"/>
        <rFont val="Times New Roman"/>
        <charset val="134"/>
      </rPr>
      <t>300</t>
    </r>
    <r>
      <rPr>
        <sz val="12"/>
        <rFont val="仿宋_GB2312"/>
        <charset val="134"/>
      </rPr>
      <t>亩；硬化配套田间生产道路</t>
    </r>
    <r>
      <rPr>
        <sz val="12"/>
        <rFont val="Times New Roman"/>
        <charset val="134"/>
      </rPr>
      <t>4.2</t>
    </r>
    <r>
      <rPr>
        <sz val="12"/>
        <rFont val="仿宋_GB2312"/>
        <charset val="134"/>
      </rPr>
      <t>千米；配套安装引诱虫灯</t>
    </r>
    <r>
      <rPr>
        <sz val="12"/>
        <rFont val="Times New Roman"/>
        <charset val="134"/>
      </rPr>
      <t>160</t>
    </r>
    <r>
      <rPr>
        <sz val="12"/>
        <rFont val="仿宋_GB2312"/>
        <charset val="134"/>
      </rPr>
      <t>盏。</t>
    </r>
  </si>
  <si>
    <t>兴仁镇郝集村</t>
  </si>
  <si>
    <r>
      <rPr>
        <sz val="12"/>
        <rFont val="仿宋_GB2312"/>
        <charset val="134"/>
      </rPr>
      <t>其中：脱贫户</t>
    </r>
    <r>
      <rPr>
        <sz val="12"/>
        <rFont val="Times New Roman"/>
        <charset val="134"/>
      </rPr>
      <t>30</t>
    </r>
    <r>
      <rPr>
        <sz val="12"/>
        <rFont val="仿宋_GB2312"/>
        <charset val="134"/>
      </rPr>
      <t>户</t>
    </r>
    <r>
      <rPr>
        <sz val="12"/>
        <rFont val="Times New Roman"/>
        <charset val="134"/>
      </rPr>
      <t>86</t>
    </r>
    <r>
      <rPr>
        <sz val="12"/>
        <rFont val="仿宋_GB2312"/>
        <charset val="134"/>
      </rPr>
      <t>人，监测户</t>
    </r>
    <r>
      <rPr>
        <sz val="12"/>
        <rFont val="Times New Roman"/>
        <charset val="134"/>
      </rPr>
      <t>10</t>
    </r>
    <r>
      <rPr>
        <sz val="12"/>
        <rFont val="仿宋_GB2312"/>
        <charset val="134"/>
      </rPr>
      <t>户</t>
    </r>
    <r>
      <rPr>
        <sz val="12"/>
        <rFont val="Times New Roman"/>
        <charset val="134"/>
      </rPr>
      <t>38</t>
    </r>
    <r>
      <rPr>
        <sz val="12"/>
        <rFont val="仿宋_GB2312"/>
        <charset val="134"/>
      </rPr>
      <t>人。</t>
    </r>
  </si>
  <si>
    <t>项目实施后，一是枸杞鲜果运输损耗降低且运输效率提高，同时利于机械化作业，降低农药使用量，提高枸杞鲜果品质；二是通过枸杞补植改良，提高枸杞亩产量。</t>
  </si>
  <si>
    <t>沙坡头区香山乡果蔬综合分拣中心建设项目</t>
  </si>
  <si>
    <r>
      <rPr>
        <sz val="12"/>
        <rFont val="仿宋_GB2312"/>
        <charset val="134"/>
      </rPr>
      <t>建设检测室、实验室等服务用房</t>
    </r>
    <r>
      <rPr>
        <sz val="12"/>
        <rFont val="Times New Roman"/>
        <charset val="134"/>
      </rPr>
      <t>1500</t>
    </r>
    <r>
      <rPr>
        <sz val="12"/>
        <rFont val="仿宋_GB2312"/>
        <charset val="134"/>
      </rPr>
      <t>平方米。</t>
    </r>
  </si>
  <si>
    <t>香山乡红圈村</t>
  </si>
  <si>
    <t>香山乡人民政府</t>
  </si>
  <si>
    <r>
      <rPr>
        <sz val="12"/>
        <rFont val="仿宋_GB2312"/>
        <charset val="134"/>
      </rPr>
      <t>其中：脱贫户</t>
    </r>
    <r>
      <rPr>
        <sz val="12"/>
        <rFont val="Times New Roman"/>
        <charset val="134"/>
      </rPr>
      <t>23</t>
    </r>
    <r>
      <rPr>
        <sz val="12"/>
        <rFont val="仿宋_GB2312"/>
        <charset val="134"/>
      </rPr>
      <t>户</t>
    </r>
    <r>
      <rPr>
        <sz val="12"/>
        <rFont val="Times New Roman"/>
        <charset val="134"/>
      </rPr>
      <t>64</t>
    </r>
    <r>
      <rPr>
        <sz val="12"/>
        <rFont val="仿宋_GB2312"/>
        <charset val="134"/>
      </rPr>
      <t>人，监测户</t>
    </r>
    <r>
      <rPr>
        <sz val="12"/>
        <rFont val="Times New Roman"/>
        <charset val="134"/>
      </rPr>
      <t>2</t>
    </r>
    <r>
      <rPr>
        <sz val="12"/>
        <rFont val="仿宋_GB2312"/>
        <charset val="134"/>
      </rPr>
      <t>户</t>
    </r>
    <r>
      <rPr>
        <sz val="12"/>
        <rFont val="Times New Roman"/>
        <charset val="134"/>
      </rPr>
      <t>5</t>
    </r>
    <r>
      <rPr>
        <sz val="12"/>
        <rFont val="仿宋_GB2312"/>
        <charset val="134"/>
      </rPr>
      <t>人。</t>
    </r>
  </si>
  <si>
    <t>完成建设内容和投资，补齐产业发展基础设施，促进设施蔬菜产业高质量发展和种植农户收益增加。</t>
  </si>
  <si>
    <t>项目的实施可以补充完善硒砂瓜产业链，带动周边农户销售硒砂瓜，增加收入。</t>
  </si>
  <si>
    <t>沙坡头区香山乡新水村枸杞种植项目</t>
  </si>
  <si>
    <r>
      <rPr>
        <sz val="12"/>
        <rFont val="仿宋_GB2312"/>
        <charset val="134"/>
      </rPr>
      <t>新栽植枸杞</t>
    </r>
    <r>
      <rPr>
        <sz val="12"/>
        <rFont val="Times New Roman"/>
        <charset val="134"/>
      </rPr>
      <t>2000</t>
    </r>
    <r>
      <rPr>
        <sz val="12"/>
        <rFont val="仿宋_GB2312"/>
        <charset val="134"/>
      </rPr>
      <t>亩，种植苗木</t>
    </r>
    <r>
      <rPr>
        <sz val="12"/>
        <rFont val="Times New Roman"/>
        <charset val="134"/>
      </rPr>
      <t>44</t>
    </r>
    <r>
      <rPr>
        <sz val="12"/>
        <rFont val="仿宋_GB2312"/>
        <charset val="134"/>
      </rPr>
      <t>万株；硬化生产道路</t>
    </r>
    <r>
      <rPr>
        <sz val="12"/>
        <rFont val="Times New Roman"/>
        <charset val="134"/>
      </rPr>
      <t>6000</t>
    </r>
    <r>
      <rPr>
        <sz val="12"/>
        <rFont val="仿宋_GB2312"/>
        <charset val="134"/>
      </rPr>
      <t>米，宽</t>
    </r>
    <r>
      <rPr>
        <sz val="12"/>
        <rFont val="Times New Roman"/>
        <charset val="134"/>
      </rPr>
      <t>4</t>
    </r>
    <r>
      <rPr>
        <sz val="12"/>
        <rFont val="仿宋_GB2312"/>
        <charset val="134"/>
      </rPr>
      <t>米。</t>
    </r>
  </si>
  <si>
    <t>香山乡新水村</t>
  </si>
  <si>
    <r>
      <rPr>
        <sz val="12"/>
        <rFont val="仿宋_GB2312"/>
        <charset val="134"/>
      </rPr>
      <t>其中：脱贫户</t>
    </r>
    <r>
      <rPr>
        <sz val="12"/>
        <rFont val="Times New Roman"/>
        <charset val="134"/>
      </rPr>
      <t>25</t>
    </r>
    <r>
      <rPr>
        <sz val="12"/>
        <rFont val="仿宋_GB2312"/>
        <charset val="134"/>
      </rPr>
      <t>户</t>
    </r>
    <r>
      <rPr>
        <sz val="12"/>
        <rFont val="Times New Roman"/>
        <charset val="134"/>
      </rPr>
      <t>80</t>
    </r>
    <r>
      <rPr>
        <sz val="12"/>
        <rFont val="仿宋_GB2312"/>
        <charset val="134"/>
      </rPr>
      <t>人，监测户</t>
    </r>
    <r>
      <rPr>
        <sz val="12"/>
        <rFont val="Times New Roman"/>
        <charset val="134"/>
      </rPr>
      <t>2</t>
    </r>
    <r>
      <rPr>
        <sz val="12"/>
        <rFont val="仿宋_GB2312"/>
        <charset val="134"/>
      </rPr>
      <t>户</t>
    </r>
    <r>
      <rPr>
        <sz val="12"/>
        <rFont val="Times New Roman"/>
        <charset val="134"/>
      </rPr>
      <t>6</t>
    </r>
    <r>
      <rPr>
        <sz val="12"/>
        <rFont val="仿宋_GB2312"/>
        <charset val="134"/>
      </rPr>
      <t>人。</t>
    </r>
  </si>
  <si>
    <t>完成建设内容和投资，将项目区中低产田变为高产田，提高林木成活率，提高农业产品品质，实现农业增效、农民增收目标，增加村集体收益。</t>
  </si>
  <si>
    <r>
      <rPr>
        <sz val="12"/>
        <rFont val="仿宋_GB2312"/>
        <charset val="134"/>
      </rPr>
      <t>增加枸杞种植面积</t>
    </r>
    <r>
      <rPr>
        <sz val="12"/>
        <rFont val="Times New Roman"/>
        <charset val="134"/>
      </rPr>
      <t>2000</t>
    </r>
    <r>
      <rPr>
        <sz val="12"/>
        <rFont val="仿宋_GB2312"/>
        <charset val="134"/>
      </rPr>
      <t>亩，带动务工人数</t>
    </r>
    <r>
      <rPr>
        <sz val="12"/>
        <rFont val="Times New Roman"/>
        <charset val="134"/>
      </rPr>
      <t>30</t>
    </r>
    <r>
      <rPr>
        <sz val="12"/>
        <rFont val="仿宋_GB2312"/>
        <charset val="134"/>
      </rPr>
      <t>多人，预计增加村集体收益</t>
    </r>
    <r>
      <rPr>
        <sz val="12"/>
        <rFont val="Times New Roman"/>
        <charset val="134"/>
      </rPr>
      <t>20</t>
    </r>
    <r>
      <rPr>
        <sz val="12"/>
        <rFont val="仿宋_GB2312"/>
        <charset val="134"/>
      </rPr>
      <t>万元。</t>
    </r>
  </si>
  <si>
    <t>沙坡头区香山乡新水村瓜果蔬菜交易中心项目</t>
  </si>
  <si>
    <r>
      <rPr>
        <sz val="12"/>
        <rFont val="仿宋_GB2312"/>
        <charset val="134"/>
      </rPr>
      <t>新建交易市场</t>
    </r>
    <r>
      <rPr>
        <sz val="12"/>
        <rFont val="Times New Roman"/>
        <charset val="134"/>
      </rPr>
      <t>1</t>
    </r>
    <r>
      <rPr>
        <sz val="12"/>
        <rFont val="仿宋_GB2312"/>
        <charset val="134"/>
      </rPr>
      <t>处；硬化场地</t>
    </r>
    <r>
      <rPr>
        <sz val="12"/>
        <rFont val="Times New Roman"/>
        <charset val="134"/>
      </rPr>
      <t>6000</t>
    </r>
    <r>
      <rPr>
        <sz val="12"/>
        <rFont val="仿宋_GB2312"/>
        <charset val="134"/>
      </rPr>
      <t>平方米；管理房</t>
    </r>
    <r>
      <rPr>
        <sz val="12"/>
        <rFont val="Times New Roman"/>
        <charset val="134"/>
      </rPr>
      <t>1</t>
    </r>
    <r>
      <rPr>
        <sz val="12"/>
        <rFont val="仿宋_GB2312"/>
        <charset val="134"/>
      </rPr>
      <t>间；地磅秤</t>
    </r>
    <r>
      <rPr>
        <sz val="12"/>
        <rFont val="Times New Roman"/>
        <charset val="134"/>
      </rPr>
      <t>1</t>
    </r>
    <r>
      <rPr>
        <sz val="12"/>
        <rFont val="仿宋_GB2312"/>
        <charset val="134"/>
      </rPr>
      <t>台。</t>
    </r>
  </si>
  <si>
    <r>
      <rPr>
        <sz val="12"/>
        <rFont val="仿宋_GB2312"/>
        <charset val="134"/>
      </rPr>
      <t>其中：脱贫户</t>
    </r>
    <r>
      <rPr>
        <sz val="12"/>
        <rFont val="Times New Roman"/>
        <charset val="134"/>
      </rPr>
      <t>23</t>
    </r>
    <r>
      <rPr>
        <sz val="12"/>
        <rFont val="仿宋_GB2312"/>
        <charset val="134"/>
      </rPr>
      <t>户</t>
    </r>
    <r>
      <rPr>
        <sz val="12"/>
        <rFont val="Times New Roman"/>
        <charset val="134"/>
      </rPr>
      <t>74</t>
    </r>
    <r>
      <rPr>
        <sz val="12"/>
        <rFont val="仿宋_GB2312"/>
        <charset val="134"/>
      </rPr>
      <t>人，监测户</t>
    </r>
    <r>
      <rPr>
        <sz val="12"/>
        <rFont val="Times New Roman"/>
        <charset val="134"/>
      </rPr>
      <t>2</t>
    </r>
    <r>
      <rPr>
        <sz val="12"/>
        <rFont val="仿宋_GB2312"/>
        <charset val="134"/>
      </rPr>
      <t>户</t>
    </r>
    <r>
      <rPr>
        <sz val="12"/>
        <rFont val="Times New Roman"/>
        <charset val="134"/>
      </rPr>
      <t>6</t>
    </r>
    <r>
      <rPr>
        <sz val="12"/>
        <rFont val="仿宋_GB2312"/>
        <charset val="134"/>
      </rPr>
      <t>人。</t>
    </r>
  </si>
  <si>
    <t>完成建设内容和投资，改善硒砂瓜交易现状，规范交易管理，改善市场环境，有效整治交易秩序，提高群众种植意愿和经济收入。</t>
  </si>
  <si>
    <r>
      <rPr>
        <sz val="12"/>
        <rFont val="仿宋_GB2312"/>
        <charset val="134"/>
      </rPr>
      <t>预计增加农田种植面积</t>
    </r>
    <r>
      <rPr>
        <sz val="12"/>
        <rFont val="Times New Roman"/>
        <charset val="134"/>
      </rPr>
      <t>800</t>
    </r>
    <r>
      <rPr>
        <sz val="12"/>
        <rFont val="仿宋_GB2312"/>
        <charset val="134"/>
      </rPr>
      <t>亩，带动务工人数</t>
    </r>
    <r>
      <rPr>
        <sz val="12"/>
        <rFont val="Times New Roman"/>
        <charset val="134"/>
      </rPr>
      <t>60</t>
    </r>
    <r>
      <rPr>
        <sz val="12"/>
        <rFont val="仿宋_GB2312"/>
        <charset val="134"/>
      </rPr>
      <t>余人，增加群众务工收入</t>
    </r>
    <r>
      <rPr>
        <sz val="12"/>
        <rFont val="Times New Roman"/>
        <charset val="134"/>
      </rPr>
      <t>5</t>
    </r>
    <r>
      <rPr>
        <sz val="12"/>
        <rFont val="仿宋_GB2312"/>
        <charset val="134"/>
      </rPr>
      <t>万余元。</t>
    </r>
  </si>
  <si>
    <t>沙坡头区香山乡三眼井村枸杞基地改良项目</t>
  </si>
  <si>
    <t>续建</t>
  </si>
  <si>
    <r>
      <rPr>
        <sz val="12"/>
        <rFont val="仿宋_GB2312"/>
        <charset val="134"/>
      </rPr>
      <t>机械深松土地</t>
    </r>
    <r>
      <rPr>
        <sz val="12"/>
        <rFont val="Times New Roman"/>
        <charset val="134"/>
      </rPr>
      <t>800</t>
    </r>
    <r>
      <rPr>
        <sz val="12"/>
        <rFont val="仿宋_GB2312"/>
        <charset val="134"/>
      </rPr>
      <t>亩；增施农家肥</t>
    </r>
    <r>
      <rPr>
        <sz val="12"/>
        <rFont val="Times New Roman"/>
        <charset val="134"/>
      </rPr>
      <t>800</t>
    </r>
    <r>
      <rPr>
        <sz val="12"/>
        <rFont val="仿宋_GB2312"/>
        <charset val="134"/>
      </rPr>
      <t>亩；铺设田间辅管、毛管</t>
    </r>
    <r>
      <rPr>
        <sz val="12"/>
        <rFont val="Times New Roman"/>
        <charset val="134"/>
      </rPr>
      <t>800</t>
    </r>
    <r>
      <rPr>
        <sz val="12"/>
        <rFont val="仿宋_GB2312"/>
        <charset val="134"/>
      </rPr>
      <t>亩；清除老枸杞苗</t>
    </r>
    <r>
      <rPr>
        <sz val="12"/>
        <rFont val="Times New Roman"/>
        <charset val="134"/>
      </rPr>
      <t>800</t>
    </r>
    <r>
      <rPr>
        <sz val="12"/>
        <rFont val="仿宋_GB2312"/>
        <charset val="134"/>
      </rPr>
      <t>亩。</t>
    </r>
  </si>
  <si>
    <t>香山乡三眼井村</t>
  </si>
  <si>
    <r>
      <rPr>
        <sz val="12"/>
        <rFont val="仿宋_GB2312"/>
        <charset val="134"/>
      </rPr>
      <t>其中：脱贫户</t>
    </r>
    <r>
      <rPr>
        <sz val="12"/>
        <rFont val="Times New Roman"/>
        <charset val="134"/>
      </rPr>
      <t>52</t>
    </r>
    <r>
      <rPr>
        <sz val="12"/>
        <rFont val="仿宋_GB2312"/>
        <charset val="134"/>
      </rPr>
      <t>户</t>
    </r>
    <r>
      <rPr>
        <sz val="12"/>
        <rFont val="Times New Roman"/>
        <charset val="134"/>
      </rPr>
      <t>96</t>
    </r>
    <r>
      <rPr>
        <sz val="12"/>
        <rFont val="仿宋_GB2312"/>
        <charset val="134"/>
      </rPr>
      <t>人，监测户</t>
    </r>
    <r>
      <rPr>
        <sz val="12"/>
        <rFont val="Times New Roman"/>
        <charset val="134"/>
      </rPr>
      <t>4</t>
    </r>
    <r>
      <rPr>
        <sz val="12"/>
        <rFont val="仿宋_GB2312"/>
        <charset val="134"/>
      </rPr>
      <t>户</t>
    </r>
    <r>
      <rPr>
        <sz val="12"/>
        <rFont val="Times New Roman"/>
        <charset val="134"/>
      </rPr>
      <t>9</t>
    </r>
    <r>
      <rPr>
        <sz val="12"/>
        <rFont val="仿宋_GB2312"/>
        <charset val="134"/>
      </rPr>
      <t>人。</t>
    </r>
  </si>
  <si>
    <t>完成建设内容和投资，进一步改善项目区土地板结、肥力低等问题，将项目区中低产田变为高产田，提高林木成活率，提高农业产品品质，为现代化种植业创造条件和发展农业提供优质服务，真正实现农业增效、农民增收目标。</t>
  </si>
  <si>
    <r>
      <rPr>
        <sz val="12"/>
        <rFont val="仿宋_GB2312"/>
        <charset val="134"/>
      </rPr>
      <t>预计带动当地务工人数</t>
    </r>
    <r>
      <rPr>
        <sz val="12"/>
        <rFont val="Times New Roman"/>
        <charset val="134"/>
      </rPr>
      <t>50</t>
    </r>
    <r>
      <rPr>
        <sz val="12"/>
        <rFont val="仿宋_GB2312"/>
        <charset val="134"/>
      </rPr>
      <t>人，增加群众收入</t>
    </r>
    <r>
      <rPr>
        <sz val="12"/>
        <rFont val="Times New Roman"/>
        <charset val="134"/>
      </rPr>
      <t>5</t>
    </r>
    <r>
      <rPr>
        <sz val="12"/>
        <rFont val="仿宋_GB2312"/>
        <charset val="134"/>
      </rPr>
      <t>万元。</t>
    </r>
  </si>
  <si>
    <t>沙坡头区香山乡深井村瓜果蔬菜交易中心项目</t>
  </si>
  <si>
    <t>香山乡深井村</t>
  </si>
  <si>
    <r>
      <rPr>
        <sz val="12"/>
        <rFont val="仿宋_GB2312"/>
        <charset val="134"/>
      </rPr>
      <t>其中：脱贫户</t>
    </r>
    <r>
      <rPr>
        <sz val="12"/>
        <rFont val="Times New Roman"/>
        <charset val="134"/>
      </rPr>
      <t>25</t>
    </r>
    <r>
      <rPr>
        <sz val="12"/>
        <rFont val="仿宋_GB2312"/>
        <charset val="134"/>
      </rPr>
      <t>户</t>
    </r>
    <r>
      <rPr>
        <sz val="12"/>
        <rFont val="Times New Roman"/>
        <charset val="134"/>
      </rPr>
      <t>57</t>
    </r>
    <r>
      <rPr>
        <sz val="12"/>
        <rFont val="仿宋_GB2312"/>
        <charset val="134"/>
      </rPr>
      <t>人，监测户</t>
    </r>
    <r>
      <rPr>
        <sz val="12"/>
        <rFont val="Times New Roman"/>
        <charset val="134"/>
      </rPr>
      <t>3</t>
    </r>
    <r>
      <rPr>
        <sz val="12"/>
        <rFont val="仿宋_GB2312"/>
        <charset val="134"/>
      </rPr>
      <t>户</t>
    </r>
    <r>
      <rPr>
        <sz val="12"/>
        <rFont val="Times New Roman"/>
        <charset val="134"/>
      </rPr>
      <t>7</t>
    </r>
    <r>
      <rPr>
        <sz val="12"/>
        <rFont val="仿宋_GB2312"/>
        <charset val="134"/>
      </rPr>
      <t>人。</t>
    </r>
  </si>
  <si>
    <r>
      <rPr>
        <sz val="12"/>
        <rFont val="仿宋_GB2312"/>
        <charset val="134"/>
      </rPr>
      <t>预计增加农田种植面积</t>
    </r>
    <r>
      <rPr>
        <sz val="12"/>
        <rFont val="Times New Roman"/>
        <charset val="134"/>
      </rPr>
      <t>1000</t>
    </r>
    <r>
      <rPr>
        <sz val="12"/>
        <rFont val="仿宋_GB2312"/>
        <charset val="134"/>
      </rPr>
      <t>亩，带动务工人数</t>
    </r>
    <r>
      <rPr>
        <sz val="12"/>
        <rFont val="Times New Roman"/>
        <charset val="134"/>
      </rPr>
      <t>40</t>
    </r>
    <r>
      <rPr>
        <sz val="12"/>
        <rFont val="仿宋_GB2312"/>
        <charset val="134"/>
      </rPr>
      <t>余人，增加群众务工收入</t>
    </r>
    <r>
      <rPr>
        <sz val="12"/>
        <rFont val="Times New Roman"/>
        <charset val="134"/>
      </rPr>
      <t>4</t>
    </r>
    <r>
      <rPr>
        <sz val="12"/>
        <rFont val="仿宋_GB2312"/>
        <charset val="134"/>
      </rPr>
      <t>万余元。</t>
    </r>
  </si>
  <si>
    <t>沙坡头区香山乡景庄村瓜果蔬菜交易市场建设项目</t>
  </si>
  <si>
    <r>
      <rPr>
        <sz val="12"/>
        <rFont val="仿宋_GB2312"/>
        <charset val="134"/>
      </rPr>
      <t>新建</t>
    </r>
    <r>
      <rPr>
        <sz val="12"/>
        <rFont val="Times New Roman"/>
        <charset val="134"/>
      </rPr>
      <t>2</t>
    </r>
    <r>
      <rPr>
        <sz val="12"/>
        <rFont val="仿宋_GB2312"/>
        <charset val="134"/>
      </rPr>
      <t>处瓜果蔬菜交易市场，场地硬化</t>
    </r>
    <r>
      <rPr>
        <sz val="12"/>
        <rFont val="Times New Roman"/>
        <charset val="134"/>
      </rPr>
      <t>4000</t>
    </r>
    <r>
      <rPr>
        <sz val="12"/>
        <rFont val="仿宋_GB2312"/>
        <charset val="134"/>
      </rPr>
      <t>平方米；交易大棚</t>
    </r>
    <r>
      <rPr>
        <sz val="12"/>
        <rFont val="Times New Roman"/>
        <charset val="134"/>
      </rPr>
      <t>2</t>
    </r>
    <r>
      <rPr>
        <sz val="12"/>
        <rFont val="仿宋_GB2312"/>
        <charset val="134"/>
      </rPr>
      <t>座，管理房</t>
    </r>
    <r>
      <rPr>
        <sz val="12"/>
        <rFont val="Times New Roman"/>
        <charset val="134"/>
      </rPr>
      <t>2</t>
    </r>
    <r>
      <rPr>
        <sz val="12"/>
        <rFont val="仿宋_GB2312"/>
        <charset val="134"/>
      </rPr>
      <t>间，地磅秤</t>
    </r>
    <r>
      <rPr>
        <sz val="12"/>
        <rFont val="Times New Roman"/>
        <charset val="134"/>
      </rPr>
      <t>2</t>
    </r>
    <r>
      <rPr>
        <sz val="12"/>
        <rFont val="仿宋_GB2312"/>
        <charset val="134"/>
      </rPr>
      <t>台。</t>
    </r>
  </si>
  <si>
    <t>香山乡景庄村</t>
  </si>
  <si>
    <r>
      <rPr>
        <sz val="12"/>
        <rFont val="仿宋_GB2312"/>
        <charset val="134"/>
      </rPr>
      <t>其中：脱贫户</t>
    </r>
    <r>
      <rPr>
        <sz val="12"/>
        <rFont val="Times New Roman"/>
        <charset val="134"/>
      </rPr>
      <t>32</t>
    </r>
    <r>
      <rPr>
        <sz val="12"/>
        <rFont val="仿宋_GB2312"/>
        <charset val="134"/>
      </rPr>
      <t>户</t>
    </r>
    <r>
      <rPr>
        <sz val="12"/>
        <rFont val="Times New Roman"/>
        <charset val="134"/>
      </rPr>
      <t>82</t>
    </r>
    <r>
      <rPr>
        <sz val="12"/>
        <rFont val="仿宋_GB2312"/>
        <charset val="134"/>
      </rPr>
      <t>人，监测户</t>
    </r>
    <r>
      <rPr>
        <sz val="12"/>
        <rFont val="Times New Roman"/>
        <charset val="134"/>
      </rPr>
      <t>1</t>
    </r>
    <r>
      <rPr>
        <sz val="12"/>
        <rFont val="仿宋_GB2312"/>
        <charset val="134"/>
      </rPr>
      <t>户</t>
    </r>
    <r>
      <rPr>
        <sz val="12"/>
        <rFont val="Times New Roman"/>
        <charset val="134"/>
      </rPr>
      <t>1</t>
    </r>
    <r>
      <rPr>
        <sz val="12"/>
        <rFont val="仿宋_GB2312"/>
        <charset val="134"/>
      </rPr>
      <t>人。</t>
    </r>
  </si>
  <si>
    <r>
      <rPr>
        <sz val="12"/>
        <rFont val="仿宋_GB2312"/>
        <charset val="134"/>
      </rPr>
      <t>预计增加农田种植面积</t>
    </r>
    <r>
      <rPr>
        <sz val="12"/>
        <rFont val="Times New Roman"/>
        <charset val="134"/>
      </rPr>
      <t>1000</t>
    </r>
    <r>
      <rPr>
        <sz val="12"/>
        <rFont val="仿宋_GB2312"/>
        <charset val="134"/>
      </rPr>
      <t>亩，带动务工人数</t>
    </r>
    <r>
      <rPr>
        <sz val="12"/>
        <rFont val="Times New Roman"/>
        <charset val="134"/>
      </rPr>
      <t>100</t>
    </r>
    <r>
      <rPr>
        <sz val="12"/>
        <rFont val="仿宋_GB2312"/>
        <charset val="134"/>
      </rPr>
      <t>余人，增加群众务工收入</t>
    </r>
    <r>
      <rPr>
        <sz val="12"/>
        <rFont val="Times New Roman"/>
        <charset val="134"/>
      </rPr>
      <t>10</t>
    </r>
    <r>
      <rPr>
        <sz val="12"/>
        <rFont val="仿宋_GB2312"/>
        <charset val="134"/>
      </rPr>
      <t>万余元。</t>
    </r>
  </si>
  <si>
    <t>沙坡头区香山乡红圈村小茴香产业配套基础设施建设项目</t>
  </si>
  <si>
    <r>
      <rPr>
        <sz val="12"/>
        <rFont val="仿宋_GB2312"/>
        <charset val="134"/>
      </rPr>
      <t>新建</t>
    </r>
    <r>
      <rPr>
        <sz val="12"/>
        <rFont val="Times New Roman"/>
        <charset val="134"/>
      </rPr>
      <t>9</t>
    </r>
    <r>
      <rPr>
        <sz val="12"/>
        <rFont val="仿宋_GB2312"/>
        <charset val="134"/>
      </rPr>
      <t>万立方米蓄水池</t>
    </r>
    <r>
      <rPr>
        <sz val="12"/>
        <rFont val="Times New Roman"/>
        <charset val="134"/>
      </rPr>
      <t>1</t>
    </r>
    <r>
      <rPr>
        <sz val="12"/>
        <rFont val="仿宋_GB2312"/>
        <charset val="134"/>
      </rPr>
      <t>座，铺设配水管道</t>
    </r>
    <r>
      <rPr>
        <sz val="12"/>
        <rFont val="Times New Roman"/>
        <charset val="134"/>
      </rPr>
      <t>1.5</t>
    </r>
    <r>
      <rPr>
        <sz val="12"/>
        <rFont val="仿宋_GB2312"/>
        <charset val="134"/>
      </rPr>
      <t>千米，变压器</t>
    </r>
    <r>
      <rPr>
        <sz val="12"/>
        <rFont val="Times New Roman"/>
        <charset val="134"/>
      </rPr>
      <t>1</t>
    </r>
    <r>
      <rPr>
        <sz val="12"/>
        <rFont val="仿宋_GB2312"/>
        <charset val="134"/>
      </rPr>
      <t>座，泵房</t>
    </r>
    <r>
      <rPr>
        <sz val="12"/>
        <rFont val="Times New Roman"/>
        <charset val="134"/>
      </rPr>
      <t>1</t>
    </r>
    <r>
      <rPr>
        <sz val="12"/>
        <rFont val="仿宋_GB2312"/>
        <charset val="134"/>
      </rPr>
      <t>座，配备水泵</t>
    </r>
    <r>
      <rPr>
        <sz val="12"/>
        <rFont val="Times New Roman"/>
        <charset val="134"/>
      </rPr>
      <t>4</t>
    </r>
    <r>
      <rPr>
        <sz val="12"/>
        <rFont val="仿宋_GB2312"/>
        <charset val="134"/>
      </rPr>
      <t>台。</t>
    </r>
  </si>
  <si>
    <t>完成建设任务和投资，缓解水资源供需矛盾，有力推进产业结构调整进度，巩固和提高农田生产能力，实现节水灌溉、农产品保质增产，提高群众收益。</t>
  </si>
  <si>
    <r>
      <rPr>
        <sz val="12"/>
        <rFont val="仿宋_GB2312"/>
        <charset val="134"/>
      </rPr>
      <t>带动当地务工人数达</t>
    </r>
    <r>
      <rPr>
        <sz val="12"/>
        <rFont val="Times New Roman"/>
        <charset val="134"/>
      </rPr>
      <t>20</t>
    </r>
    <r>
      <rPr>
        <sz val="12"/>
        <rFont val="仿宋_GB2312"/>
        <charset val="134"/>
      </rPr>
      <t>人，增加群众务工收入</t>
    </r>
    <r>
      <rPr>
        <sz val="12"/>
        <rFont val="Times New Roman"/>
        <charset val="134"/>
      </rPr>
      <t>2</t>
    </r>
    <r>
      <rPr>
        <sz val="12"/>
        <rFont val="仿宋_GB2312"/>
        <charset val="134"/>
      </rPr>
      <t>万余元。</t>
    </r>
  </si>
  <si>
    <t>沙坡头区香山乡三眼井村农用蓄水池建设工程</t>
  </si>
  <si>
    <r>
      <rPr>
        <sz val="12"/>
        <rFont val="仿宋_GB2312"/>
        <charset val="134"/>
      </rPr>
      <t>新建</t>
    </r>
    <r>
      <rPr>
        <sz val="12"/>
        <rFont val="Times New Roman"/>
        <charset val="134"/>
      </rPr>
      <t>3</t>
    </r>
    <r>
      <rPr>
        <sz val="12"/>
        <rFont val="仿宋_GB2312"/>
        <charset val="134"/>
      </rPr>
      <t>万立方米蓄水池</t>
    </r>
    <r>
      <rPr>
        <sz val="12"/>
        <rFont val="Times New Roman"/>
        <charset val="134"/>
      </rPr>
      <t>1</t>
    </r>
    <r>
      <rPr>
        <sz val="12"/>
        <rFont val="仿宋_GB2312"/>
        <charset val="134"/>
      </rPr>
      <t>座，泵房</t>
    </r>
    <r>
      <rPr>
        <sz val="12"/>
        <rFont val="Times New Roman"/>
        <charset val="134"/>
      </rPr>
      <t>1</t>
    </r>
    <r>
      <rPr>
        <sz val="12"/>
        <rFont val="仿宋_GB2312"/>
        <charset val="134"/>
      </rPr>
      <t>座，水泵</t>
    </r>
    <r>
      <rPr>
        <sz val="12"/>
        <rFont val="Times New Roman"/>
        <charset val="134"/>
      </rPr>
      <t>2</t>
    </r>
    <r>
      <rPr>
        <sz val="12"/>
        <rFont val="仿宋_GB2312"/>
        <charset val="134"/>
      </rPr>
      <t>台；铺设引水管网</t>
    </r>
    <r>
      <rPr>
        <sz val="12"/>
        <rFont val="Times New Roman"/>
        <charset val="134"/>
      </rPr>
      <t>10</t>
    </r>
    <r>
      <rPr>
        <sz val="12"/>
        <rFont val="仿宋_GB2312"/>
        <charset val="134"/>
      </rPr>
      <t>千米。</t>
    </r>
  </si>
  <si>
    <r>
      <rPr>
        <sz val="12"/>
        <rFont val="仿宋_GB2312"/>
        <charset val="134"/>
      </rPr>
      <t>其中：脱贫户</t>
    </r>
    <r>
      <rPr>
        <sz val="12"/>
        <rFont val="Times New Roman"/>
        <charset val="134"/>
      </rPr>
      <t>41</t>
    </r>
    <r>
      <rPr>
        <sz val="12"/>
        <rFont val="仿宋_GB2312"/>
        <charset val="134"/>
      </rPr>
      <t>户</t>
    </r>
    <r>
      <rPr>
        <sz val="12"/>
        <rFont val="Times New Roman"/>
        <charset val="134"/>
      </rPr>
      <t>81</t>
    </r>
    <r>
      <rPr>
        <sz val="12"/>
        <rFont val="仿宋_GB2312"/>
        <charset val="134"/>
      </rPr>
      <t>人，监测户</t>
    </r>
    <r>
      <rPr>
        <sz val="12"/>
        <rFont val="Times New Roman"/>
        <charset val="134"/>
      </rPr>
      <t>4</t>
    </r>
    <r>
      <rPr>
        <sz val="12"/>
        <rFont val="仿宋_GB2312"/>
        <charset val="134"/>
      </rPr>
      <t>户</t>
    </r>
    <r>
      <rPr>
        <sz val="12"/>
        <rFont val="Times New Roman"/>
        <charset val="134"/>
      </rPr>
      <t>9</t>
    </r>
    <r>
      <rPr>
        <sz val="12"/>
        <rFont val="仿宋_GB2312"/>
        <charset val="134"/>
      </rPr>
      <t>人。</t>
    </r>
  </si>
  <si>
    <t>沙坡头区香山乡三眼井村压砂地退出产业结构调整配套项目</t>
  </si>
  <si>
    <r>
      <rPr>
        <sz val="12"/>
        <rFont val="仿宋_GB2312"/>
        <charset val="134"/>
      </rPr>
      <t>其中：脱贫户</t>
    </r>
    <r>
      <rPr>
        <sz val="12"/>
        <rFont val="Times New Roman"/>
        <charset val="134"/>
      </rPr>
      <t>46</t>
    </r>
    <r>
      <rPr>
        <sz val="12"/>
        <rFont val="仿宋_GB2312"/>
        <charset val="134"/>
      </rPr>
      <t>户</t>
    </r>
    <r>
      <rPr>
        <sz val="12"/>
        <rFont val="Times New Roman"/>
        <charset val="134"/>
      </rPr>
      <t>93</t>
    </r>
    <r>
      <rPr>
        <sz val="12"/>
        <rFont val="仿宋_GB2312"/>
        <charset val="134"/>
      </rPr>
      <t>人，监测户</t>
    </r>
    <r>
      <rPr>
        <sz val="12"/>
        <rFont val="Times New Roman"/>
        <charset val="134"/>
      </rPr>
      <t>3</t>
    </r>
    <r>
      <rPr>
        <sz val="12"/>
        <rFont val="仿宋_GB2312"/>
        <charset val="134"/>
      </rPr>
      <t>户</t>
    </r>
    <r>
      <rPr>
        <sz val="12"/>
        <rFont val="Times New Roman"/>
        <charset val="134"/>
      </rPr>
      <t>7</t>
    </r>
    <r>
      <rPr>
        <sz val="12"/>
        <rFont val="仿宋_GB2312"/>
        <charset val="134"/>
      </rPr>
      <t>人。</t>
    </r>
  </si>
  <si>
    <t>沙坡头区香山乡景庄村压砂地退出产业结构调整配套项目</t>
  </si>
  <si>
    <r>
      <rPr>
        <sz val="12"/>
        <rFont val="仿宋_GB2312"/>
        <charset val="134"/>
      </rPr>
      <t>其中：脱贫户</t>
    </r>
    <r>
      <rPr>
        <sz val="12"/>
        <rFont val="Times New Roman"/>
        <charset val="134"/>
      </rPr>
      <t>17</t>
    </r>
    <r>
      <rPr>
        <sz val="12"/>
        <rFont val="仿宋_GB2312"/>
        <charset val="134"/>
      </rPr>
      <t>户</t>
    </r>
    <r>
      <rPr>
        <sz val="12"/>
        <rFont val="Times New Roman"/>
        <charset val="134"/>
      </rPr>
      <t>38</t>
    </r>
    <r>
      <rPr>
        <sz val="12"/>
        <rFont val="仿宋_GB2312"/>
        <charset val="134"/>
      </rPr>
      <t>人，监测户</t>
    </r>
    <r>
      <rPr>
        <sz val="12"/>
        <rFont val="Times New Roman"/>
        <charset val="134"/>
      </rPr>
      <t>3</t>
    </r>
    <r>
      <rPr>
        <sz val="12"/>
        <rFont val="仿宋_GB2312"/>
        <charset val="134"/>
      </rPr>
      <t>户</t>
    </r>
    <r>
      <rPr>
        <sz val="12"/>
        <rFont val="Times New Roman"/>
        <charset val="134"/>
      </rPr>
      <t>6</t>
    </r>
    <r>
      <rPr>
        <sz val="12"/>
        <rFont val="仿宋_GB2312"/>
        <charset val="134"/>
      </rPr>
      <t>人。</t>
    </r>
  </si>
  <si>
    <t>沙坡头区香山乡梁水村农业灌溉基础设施项目</t>
  </si>
  <si>
    <r>
      <rPr>
        <sz val="12"/>
        <rFont val="仿宋_GB2312"/>
        <charset val="134"/>
      </rPr>
      <t>新建</t>
    </r>
    <r>
      <rPr>
        <sz val="12"/>
        <rFont val="Times New Roman"/>
        <charset val="134"/>
      </rPr>
      <t>2</t>
    </r>
    <r>
      <rPr>
        <sz val="12"/>
        <rFont val="仿宋_GB2312"/>
        <charset val="134"/>
      </rPr>
      <t>万立方米蓄水池</t>
    </r>
    <r>
      <rPr>
        <sz val="12"/>
        <rFont val="Times New Roman"/>
        <charset val="134"/>
      </rPr>
      <t>1</t>
    </r>
    <r>
      <rPr>
        <sz val="12"/>
        <rFont val="仿宋_GB2312"/>
        <charset val="134"/>
      </rPr>
      <t>座，泵房</t>
    </r>
    <r>
      <rPr>
        <sz val="12"/>
        <rFont val="Times New Roman"/>
        <charset val="134"/>
      </rPr>
      <t>1</t>
    </r>
    <r>
      <rPr>
        <sz val="12"/>
        <rFont val="仿宋_GB2312"/>
        <charset val="134"/>
      </rPr>
      <t>座，水泵</t>
    </r>
    <r>
      <rPr>
        <sz val="12"/>
        <rFont val="Times New Roman"/>
        <charset val="134"/>
      </rPr>
      <t>2</t>
    </r>
    <r>
      <rPr>
        <sz val="12"/>
        <rFont val="仿宋_GB2312"/>
        <charset val="134"/>
      </rPr>
      <t>台；铺设引水管网</t>
    </r>
    <r>
      <rPr>
        <sz val="12"/>
        <rFont val="Times New Roman"/>
        <charset val="134"/>
      </rPr>
      <t>20</t>
    </r>
    <r>
      <rPr>
        <sz val="12"/>
        <rFont val="仿宋_GB2312"/>
        <charset val="134"/>
      </rPr>
      <t>千米。</t>
    </r>
  </si>
  <si>
    <t>香山乡梁水村</t>
  </si>
  <si>
    <r>
      <rPr>
        <sz val="12"/>
        <rFont val="仿宋_GB2312"/>
        <charset val="134"/>
      </rPr>
      <t>其中：脱贫户</t>
    </r>
    <r>
      <rPr>
        <sz val="12"/>
        <rFont val="Times New Roman"/>
        <charset val="134"/>
      </rPr>
      <t>29</t>
    </r>
    <r>
      <rPr>
        <sz val="12"/>
        <rFont val="仿宋_GB2312"/>
        <charset val="134"/>
      </rPr>
      <t>户</t>
    </r>
    <r>
      <rPr>
        <sz val="12"/>
        <rFont val="Times New Roman"/>
        <charset val="134"/>
      </rPr>
      <t>85</t>
    </r>
    <r>
      <rPr>
        <sz val="12"/>
        <rFont val="仿宋_GB2312"/>
        <charset val="134"/>
      </rPr>
      <t>人，监测户</t>
    </r>
    <r>
      <rPr>
        <sz val="12"/>
        <rFont val="Times New Roman"/>
        <charset val="134"/>
      </rPr>
      <t>5</t>
    </r>
    <r>
      <rPr>
        <sz val="12"/>
        <rFont val="仿宋_GB2312"/>
        <charset val="134"/>
      </rPr>
      <t>户</t>
    </r>
    <r>
      <rPr>
        <sz val="12"/>
        <rFont val="Times New Roman"/>
        <charset val="134"/>
      </rPr>
      <t>17</t>
    </r>
    <r>
      <rPr>
        <sz val="12"/>
        <rFont val="仿宋_GB2312"/>
        <charset val="134"/>
      </rPr>
      <t>人。</t>
    </r>
  </si>
  <si>
    <r>
      <rPr>
        <sz val="12"/>
        <rFont val="仿宋_GB2312"/>
        <charset val="134"/>
      </rPr>
      <t>带动当地务工人数达</t>
    </r>
    <r>
      <rPr>
        <sz val="12"/>
        <rFont val="Times New Roman"/>
        <charset val="134"/>
      </rPr>
      <t>10</t>
    </r>
    <r>
      <rPr>
        <sz val="12"/>
        <rFont val="仿宋_GB2312"/>
        <charset val="134"/>
      </rPr>
      <t>人，增加群众务工收入</t>
    </r>
    <r>
      <rPr>
        <sz val="12"/>
        <rFont val="Times New Roman"/>
        <charset val="134"/>
      </rPr>
      <t>1</t>
    </r>
    <r>
      <rPr>
        <sz val="12"/>
        <rFont val="仿宋_GB2312"/>
        <charset val="134"/>
      </rPr>
      <t>万余元。</t>
    </r>
  </si>
  <si>
    <t>沙坡头区香山乡米粮川村、深井村、景庄村蓄水池供水提升项目</t>
  </si>
  <si>
    <r>
      <rPr>
        <sz val="12"/>
        <rFont val="仿宋_GB2312"/>
        <charset val="134"/>
      </rPr>
      <t>翻建现有供水渠道</t>
    </r>
    <r>
      <rPr>
        <sz val="12"/>
        <rFont val="Times New Roman"/>
        <charset val="134"/>
      </rPr>
      <t>6.1</t>
    </r>
    <r>
      <rPr>
        <sz val="12"/>
        <rFont val="仿宋_GB2312"/>
        <charset val="134"/>
      </rPr>
      <t>千米，标准为</t>
    </r>
    <r>
      <rPr>
        <sz val="12"/>
        <rFont val="Times New Roman"/>
        <charset val="134"/>
      </rPr>
      <t>U80</t>
    </r>
    <r>
      <rPr>
        <sz val="12"/>
        <rFont val="仿宋_GB2312"/>
        <charset val="134"/>
      </rPr>
      <t>混凝土板渠道，并配套节制闸、生产桥、渠口、泄洪槽等建筑物</t>
    </r>
    <r>
      <rPr>
        <sz val="12"/>
        <rFont val="Times New Roman"/>
        <charset val="134"/>
      </rPr>
      <t>34</t>
    </r>
    <r>
      <rPr>
        <sz val="12"/>
        <rFont val="仿宋_GB2312"/>
        <charset val="134"/>
      </rPr>
      <t>座。</t>
    </r>
  </si>
  <si>
    <t>香山乡米粮川村、深井村、景庄村</t>
  </si>
  <si>
    <r>
      <rPr>
        <sz val="12"/>
        <rFont val="仿宋_GB2312"/>
        <charset val="129"/>
      </rPr>
      <t>其中：脱贫户</t>
    </r>
    <r>
      <rPr>
        <sz val="12"/>
        <rFont val="Times New Roman"/>
        <charset val="129"/>
      </rPr>
      <t>169</t>
    </r>
    <r>
      <rPr>
        <sz val="12"/>
        <rFont val="仿宋_GB2312"/>
        <charset val="129"/>
      </rPr>
      <t>户</t>
    </r>
    <r>
      <rPr>
        <sz val="12"/>
        <rFont val="Times New Roman"/>
        <charset val="129"/>
      </rPr>
      <t>599</t>
    </r>
    <r>
      <rPr>
        <sz val="12"/>
        <rFont val="仿宋_GB2312"/>
        <charset val="129"/>
      </rPr>
      <t>人，监测户</t>
    </r>
    <r>
      <rPr>
        <sz val="12"/>
        <rFont val="Times New Roman"/>
        <charset val="129"/>
      </rPr>
      <t>3</t>
    </r>
    <r>
      <rPr>
        <sz val="12"/>
        <rFont val="仿宋_GB2312"/>
        <charset val="129"/>
      </rPr>
      <t>户</t>
    </r>
    <r>
      <rPr>
        <sz val="12"/>
        <rFont val="Times New Roman"/>
        <charset val="129"/>
      </rPr>
      <t>10</t>
    </r>
    <r>
      <rPr>
        <sz val="12"/>
        <rFont val="仿宋_GB2312"/>
        <charset val="129"/>
      </rPr>
      <t>人。</t>
    </r>
  </si>
  <si>
    <t>保障灌溉供水充足，提高灌溉效率，提升农业效益，有效促进当地经济发展。</t>
  </si>
  <si>
    <r>
      <rPr>
        <sz val="12"/>
        <rFont val="仿宋_GB2312"/>
        <charset val="129"/>
      </rPr>
      <t>带动当地务工人数达</t>
    </r>
    <r>
      <rPr>
        <sz val="12"/>
        <rFont val="Times New Roman"/>
        <charset val="129"/>
      </rPr>
      <t>30</t>
    </r>
    <r>
      <rPr>
        <sz val="12"/>
        <rFont val="仿宋_GB2312"/>
        <charset val="129"/>
      </rPr>
      <t>人。</t>
    </r>
  </si>
  <si>
    <t>沙坡头区环香山地区小茴香产业发展项目</t>
  </si>
  <si>
    <r>
      <rPr>
        <sz val="12"/>
        <rFont val="仿宋_GB2312"/>
        <charset val="134"/>
      </rPr>
      <t>发展小茴香</t>
    </r>
    <r>
      <rPr>
        <sz val="12"/>
        <rFont val="Times New Roman"/>
        <charset val="134"/>
      </rPr>
      <t>7</t>
    </r>
    <r>
      <rPr>
        <sz val="12"/>
        <rFont val="仿宋_GB2312"/>
        <charset val="134"/>
      </rPr>
      <t>万亩，按照</t>
    </r>
    <r>
      <rPr>
        <sz val="12"/>
        <rFont val="Times New Roman"/>
        <charset val="134"/>
      </rPr>
      <t>1.25</t>
    </r>
    <r>
      <rPr>
        <sz val="12"/>
        <rFont val="仿宋_GB2312"/>
        <charset val="134"/>
      </rPr>
      <t>公斤</t>
    </r>
    <r>
      <rPr>
        <sz val="12"/>
        <rFont val="Times New Roman"/>
        <charset val="134"/>
      </rPr>
      <t>/</t>
    </r>
    <r>
      <rPr>
        <sz val="12"/>
        <rFont val="仿宋_GB2312"/>
        <charset val="134"/>
      </rPr>
      <t>亩的标准，统一采购优质小茴香种子，统一发放至经营主体，并严格落实</t>
    </r>
    <r>
      <rPr>
        <sz val="12"/>
        <rFont val="Times New Roman"/>
        <charset val="134"/>
      </rPr>
      <t>“</t>
    </r>
    <r>
      <rPr>
        <sz val="12"/>
        <rFont val="仿宋_GB2312"/>
        <charset val="134"/>
      </rPr>
      <t>五统一</t>
    </r>
    <r>
      <rPr>
        <sz val="12"/>
        <rFont val="Times New Roman"/>
        <charset val="134"/>
      </rPr>
      <t>”</t>
    </r>
    <r>
      <rPr>
        <sz val="12"/>
        <rFont val="仿宋_GB2312"/>
        <charset val="134"/>
      </rPr>
      <t>种植管理要求，概算资金</t>
    </r>
    <r>
      <rPr>
        <sz val="12"/>
        <rFont val="Times New Roman"/>
        <charset val="134"/>
      </rPr>
      <t>20</t>
    </r>
    <r>
      <rPr>
        <sz val="12"/>
        <rFont val="仿宋_GB2312"/>
        <charset val="134"/>
      </rPr>
      <t>元</t>
    </r>
    <r>
      <rPr>
        <sz val="12"/>
        <rFont val="Times New Roman"/>
        <charset val="134"/>
      </rPr>
      <t>/</t>
    </r>
    <r>
      <rPr>
        <sz val="12"/>
        <rFont val="仿宋_GB2312"/>
        <charset val="134"/>
      </rPr>
      <t>亩，计划资金</t>
    </r>
    <r>
      <rPr>
        <sz val="12"/>
        <rFont val="Times New Roman"/>
        <charset val="134"/>
      </rPr>
      <t>140</t>
    </r>
    <r>
      <rPr>
        <sz val="12"/>
        <rFont val="仿宋_GB2312"/>
        <charset val="134"/>
      </rPr>
      <t>万元；鼓励各类经营主体集中连片打造小茴香种植示范区，种植面积达到</t>
    </r>
    <r>
      <rPr>
        <sz val="12"/>
        <rFont val="Times New Roman"/>
        <charset val="134"/>
      </rPr>
      <t>3000</t>
    </r>
    <r>
      <rPr>
        <sz val="12"/>
        <rFont val="仿宋_GB2312"/>
        <charset val="134"/>
      </rPr>
      <t>亩、</t>
    </r>
    <r>
      <rPr>
        <sz val="12"/>
        <rFont val="Times New Roman"/>
        <charset val="134"/>
      </rPr>
      <t>5000</t>
    </r>
    <r>
      <rPr>
        <sz val="12"/>
        <rFont val="仿宋_GB2312"/>
        <charset val="134"/>
      </rPr>
      <t>亩、</t>
    </r>
    <r>
      <rPr>
        <sz val="12"/>
        <rFont val="Times New Roman"/>
        <charset val="134"/>
      </rPr>
      <t>1</t>
    </r>
    <r>
      <rPr>
        <sz val="12"/>
        <rFont val="仿宋_GB2312"/>
        <charset val="134"/>
      </rPr>
      <t>万亩及以上的种植主体，经验收合格后，一次性奖补</t>
    </r>
    <r>
      <rPr>
        <sz val="12"/>
        <rFont val="Times New Roman"/>
        <charset val="134"/>
      </rPr>
      <t>6</t>
    </r>
    <r>
      <rPr>
        <sz val="12"/>
        <rFont val="仿宋_GB2312"/>
        <charset val="134"/>
      </rPr>
      <t>万元、</t>
    </r>
    <r>
      <rPr>
        <sz val="12"/>
        <rFont val="Times New Roman"/>
        <charset val="134"/>
      </rPr>
      <t>10</t>
    </r>
    <r>
      <rPr>
        <sz val="12"/>
        <rFont val="仿宋_GB2312"/>
        <charset val="134"/>
      </rPr>
      <t>万元、</t>
    </r>
    <r>
      <rPr>
        <sz val="12"/>
        <rFont val="Times New Roman"/>
        <charset val="134"/>
      </rPr>
      <t>20</t>
    </r>
    <r>
      <rPr>
        <sz val="12"/>
        <rFont val="仿宋_GB2312"/>
        <charset val="134"/>
      </rPr>
      <t>万元，每个种植主体每年只能享受一次奖补政策，概算资金</t>
    </r>
    <r>
      <rPr>
        <sz val="12"/>
        <rFont val="Times New Roman"/>
        <charset val="134"/>
      </rPr>
      <t>100</t>
    </r>
    <r>
      <rPr>
        <sz val="12"/>
        <rFont val="仿宋_GB2312"/>
        <charset val="134"/>
      </rPr>
      <t>万元。</t>
    </r>
  </si>
  <si>
    <t>宣和镇、永康镇、常乐镇、香山乡、兴仁镇</t>
  </si>
  <si>
    <t>宣和镇、永康镇、常乐镇、香山乡、兴仁镇人民政府，区农业技术推广服务中心</t>
  </si>
  <si>
    <t>财政衔接推进乡村振兴补助资金及地方财政配套资金</t>
  </si>
  <si>
    <r>
      <rPr>
        <sz val="12"/>
        <rFont val="仿宋_GB2312"/>
        <charset val="134"/>
      </rPr>
      <t>其中：脱贫户</t>
    </r>
    <r>
      <rPr>
        <sz val="12"/>
        <rFont val="Times New Roman"/>
        <charset val="134"/>
      </rPr>
      <t>795</t>
    </r>
    <r>
      <rPr>
        <sz val="12"/>
        <rFont val="仿宋_GB2312"/>
        <charset val="134"/>
      </rPr>
      <t>户</t>
    </r>
    <r>
      <rPr>
        <sz val="12"/>
        <rFont val="Times New Roman"/>
        <charset val="134"/>
      </rPr>
      <t>2385</t>
    </r>
    <r>
      <rPr>
        <sz val="12"/>
        <rFont val="仿宋_GB2312"/>
        <charset val="134"/>
      </rPr>
      <t>人，监测户</t>
    </r>
    <r>
      <rPr>
        <sz val="12"/>
        <rFont val="Times New Roman"/>
        <charset val="134"/>
      </rPr>
      <t>313</t>
    </r>
    <r>
      <rPr>
        <sz val="12"/>
        <rFont val="仿宋_GB2312"/>
        <charset val="134"/>
      </rPr>
      <t>户</t>
    </r>
    <r>
      <rPr>
        <sz val="12"/>
        <rFont val="Times New Roman"/>
        <charset val="134"/>
      </rPr>
      <t>1043</t>
    </r>
    <r>
      <rPr>
        <sz val="12"/>
        <rFont val="仿宋_GB2312"/>
        <charset val="134"/>
      </rPr>
      <t>人。</t>
    </r>
  </si>
  <si>
    <t>项目实施后，将推动环香山地区产业转型升级，增加就业机会，促进群众增收。</t>
  </si>
  <si>
    <r>
      <rPr>
        <sz val="12"/>
        <rFont val="仿宋_GB2312"/>
        <charset val="134"/>
      </rPr>
      <t>构建</t>
    </r>
    <r>
      <rPr>
        <sz val="12"/>
        <rFont val="Times New Roman"/>
        <charset val="134"/>
      </rPr>
      <t>“</t>
    </r>
    <r>
      <rPr>
        <sz val="12"/>
        <rFont val="仿宋_GB2312"/>
        <charset val="134"/>
      </rPr>
      <t>企业</t>
    </r>
    <r>
      <rPr>
        <sz val="12"/>
        <rFont val="Times New Roman"/>
        <charset val="134"/>
      </rPr>
      <t>+</t>
    </r>
    <r>
      <rPr>
        <sz val="12"/>
        <rFont val="仿宋_GB2312"/>
        <charset val="134"/>
      </rPr>
      <t>党支部</t>
    </r>
    <r>
      <rPr>
        <sz val="12"/>
        <rFont val="Times New Roman"/>
        <charset val="134"/>
      </rPr>
      <t>+</t>
    </r>
    <r>
      <rPr>
        <sz val="12"/>
        <rFont val="仿宋_GB2312"/>
        <charset val="134"/>
      </rPr>
      <t>农户</t>
    </r>
    <r>
      <rPr>
        <sz val="12"/>
        <rFont val="Times New Roman"/>
        <charset val="134"/>
      </rPr>
      <t>”</t>
    </r>
    <r>
      <rPr>
        <sz val="12"/>
        <rFont val="仿宋_GB2312"/>
        <charset val="134"/>
      </rPr>
      <t>等利益联结机制，使群众享受地租、种植收益等产业发展红利，促进更多小农户在家门口务工增收。</t>
    </r>
  </si>
  <si>
    <t>沙坡头区环香山地区辣椒产业发展项目</t>
  </si>
  <si>
    <r>
      <rPr>
        <sz val="12"/>
        <rFont val="仿宋_GB2312"/>
        <charset val="134"/>
      </rPr>
      <t>发展辣椒</t>
    </r>
    <r>
      <rPr>
        <sz val="12"/>
        <rFont val="Times New Roman"/>
        <charset val="134"/>
      </rPr>
      <t>3</t>
    </r>
    <r>
      <rPr>
        <sz val="12"/>
        <rFont val="仿宋_GB2312"/>
        <charset val="134"/>
      </rPr>
      <t>万亩，按照</t>
    </r>
    <r>
      <rPr>
        <sz val="12"/>
        <rFont val="Times New Roman"/>
        <charset val="134"/>
      </rPr>
      <t>1000</t>
    </r>
    <r>
      <rPr>
        <sz val="12"/>
        <rFont val="仿宋_GB2312"/>
        <charset val="134"/>
      </rPr>
      <t>株</t>
    </r>
    <r>
      <rPr>
        <sz val="12"/>
        <rFont val="Times New Roman"/>
        <charset val="134"/>
      </rPr>
      <t>/</t>
    </r>
    <r>
      <rPr>
        <sz val="12"/>
        <rFont val="仿宋_GB2312"/>
        <charset val="134"/>
      </rPr>
      <t>亩的标准，统一采购优质辣椒种苗，统一发放至经营主体，概算资金</t>
    </r>
    <r>
      <rPr>
        <sz val="12"/>
        <rFont val="Times New Roman"/>
        <charset val="134"/>
      </rPr>
      <t>200</t>
    </r>
    <r>
      <rPr>
        <sz val="12"/>
        <rFont val="仿宋_GB2312"/>
        <charset val="134"/>
      </rPr>
      <t>元</t>
    </r>
    <r>
      <rPr>
        <sz val="12"/>
        <rFont val="Times New Roman"/>
        <charset val="134"/>
      </rPr>
      <t>/</t>
    </r>
    <r>
      <rPr>
        <sz val="12"/>
        <rFont val="仿宋_GB2312"/>
        <charset val="134"/>
      </rPr>
      <t>亩，计划资金</t>
    </r>
    <r>
      <rPr>
        <sz val="12"/>
        <rFont val="Times New Roman"/>
        <charset val="134"/>
      </rPr>
      <t>600</t>
    </r>
    <r>
      <rPr>
        <sz val="12"/>
        <rFont val="仿宋_GB2312"/>
        <charset val="134"/>
      </rPr>
      <t>万元；按照</t>
    </r>
    <r>
      <rPr>
        <sz val="12"/>
        <rFont val="Times New Roman"/>
        <charset val="134"/>
      </rPr>
      <t>“</t>
    </r>
    <r>
      <rPr>
        <sz val="12"/>
        <rFont val="仿宋_GB2312"/>
        <charset val="134"/>
      </rPr>
      <t>五统一</t>
    </r>
    <r>
      <rPr>
        <sz val="12"/>
        <rFont val="Times New Roman"/>
        <charset val="134"/>
      </rPr>
      <t>”</t>
    </r>
    <r>
      <rPr>
        <sz val="12"/>
        <rFont val="仿宋_GB2312"/>
        <charset val="134"/>
      </rPr>
      <t>种植管理，创建千亩辣椒标准化种植示范基地</t>
    </r>
    <r>
      <rPr>
        <sz val="12"/>
        <rFont val="Times New Roman"/>
        <charset val="134"/>
      </rPr>
      <t>5</t>
    </r>
    <r>
      <rPr>
        <sz val="12"/>
        <rFont val="仿宋_GB2312"/>
        <charset val="134"/>
      </rPr>
      <t>个，经验收合格后每个基地给予奖补资金</t>
    </r>
    <r>
      <rPr>
        <sz val="12"/>
        <rFont val="Times New Roman"/>
        <charset val="134"/>
      </rPr>
      <t>10</t>
    </r>
    <r>
      <rPr>
        <sz val="12"/>
        <rFont val="仿宋_GB2312"/>
        <charset val="134"/>
      </rPr>
      <t>万元，概算资金</t>
    </r>
    <r>
      <rPr>
        <sz val="12"/>
        <rFont val="Times New Roman"/>
        <charset val="134"/>
      </rPr>
      <t>50</t>
    </r>
    <r>
      <rPr>
        <sz val="12"/>
        <rFont val="仿宋_GB2312"/>
        <charset val="134"/>
      </rPr>
      <t>万元。</t>
    </r>
  </si>
  <si>
    <t>财政衔接推进乡村振兴补助资金、中央及自治区财政支农项目资金</t>
  </si>
  <si>
    <r>
      <rPr>
        <sz val="12"/>
        <rFont val="仿宋_GB2312"/>
        <charset val="134"/>
      </rPr>
      <t>其中：脱贫户</t>
    </r>
    <r>
      <rPr>
        <sz val="12"/>
        <rFont val="Times New Roman"/>
        <charset val="134"/>
      </rPr>
      <t>798</t>
    </r>
    <r>
      <rPr>
        <sz val="12"/>
        <rFont val="仿宋_GB2312"/>
        <charset val="134"/>
      </rPr>
      <t>户</t>
    </r>
    <r>
      <rPr>
        <sz val="12"/>
        <rFont val="Times New Roman"/>
        <charset val="134"/>
      </rPr>
      <t>2394</t>
    </r>
    <r>
      <rPr>
        <sz val="12"/>
        <rFont val="仿宋_GB2312"/>
        <charset val="134"/>
      </rPr>
      <t>人，监测户</t>
    </r>
    <r>
      <rPr>
        <sz val="12"/>
        <rFont val="Times New Roman"/>
        <charset val="134"/>
      </rPr>
      <t>317</t>
    </r>
    <r>
      <rPr>
        <sz val="12"/>
        <rFont val="仿宋_GB2312"/>
        <charset val="134"/>
      </rPr>
      <t>户</t>
    </r>
    <r>
      <rPr>
        <sz val="12"/>
        <rFont val="Times New Roman"/>
        <charset val="134"/>
      </rPr>
      <t>1056</t>
    </r>
    <r>
      <rPr>
        <sz val="12"/>
        <rFont val="仿宋_GB2312"/>
        <charset val="134"/>
      </rPr>
      <t>人。</t>
    </r>
  </si>
  <si>
    <t>完成建设内容和投资，推动环香山地区产业转型升级，增加就业机会，促进群众增收。</t>
  </si>
  <si>
    <r>
      <rPr>
        <sz val="12"/>
        <rFont val="仿宋_GB2312"/>
        <charset val="134"/>
      </rPr>
      <t>构建</t>
    </r>
    <r>
      <rPr>
        <sz val="12"/>
        <rFont val="Times New Roman"/>
        <charset val="134"/>
      </rPr>
      <t>“</t>
    </r>
    <r>
      <rPr>
        <sz val="12"/>
        <rFont val="仿宋_GB2312"/>
        <charset val="134"/>
      </rPr>
      <t>企业</t>
    </r>
    <r>
      <rPr>
        <sz val="12"/>
        <rFont val="Times New Roman"/>
        <charset val="134"/>
      </rPr>
      <t>+</t>
    </r>
    <r>
      <rPr>
        <sz val="12"/>
        <rFont val="仿宋_GB2312"/>
        <charset val="134"/>
      </rPr>
      <t>党支部</t>
    </r>
    <r>
      <rPr>
        <sz val="12"/>
        <rFont val="Times New Roman"/>
        <charset val="134"/>
      </rPr>
      <t>+</t>
    </r>
    <r>
      <rPr>
        <sz val="12"/>
        <rFont val="仿宋_GB2312"/>
        <charset val="134"/>
      </rPr>
      <t>农户</t>
    </r>
    <r>
      <rPr>
        <sz val="12"/>
        <rFont val="Times New Roman"/>
        <charset val="134"/>
      </rPr>
      <t>”</t>
    </r>
    <r>
      <rPr>
        <sz val="12"/>
        <rFont val="仿宋_GB2312"/>
        <charset val="134"/>
      </rPr>
      <t>等利益联结机制，使群众享受地租、种植收益等产业发展红利，更多小农户在家门口就近务工，增加收入。</t>
    </r>
  </si>
  <si>
    <t>沙坡头区环香山地区金银花产业发展项目</t>
  </si>
  <si>
    <r>
      <rPr>
        <sz val="12"/>
        <rFont val="仿宋_GB2312"/>
        <charset val="134"/>
      </rPr>
      <t>对已种植田地缺苗进行补植，共</t>
    </r>
    <r>
      <rPr>
        <sz val="12"/>
        <rFont val="Times New Roman"/>
        <charset val="134"/>
      </rPr>
      <t>3.5</t>
    </r>
    <r>
      <rPr>
        <sz val="12"/>
        <rFont val="仿宋_GB2312"/>
        <charset val="134"/>
      </rPr>
      <t>万株，确保每亩达到</t>
    </r>
    <r>
      <rPr>
        <sz val="12"/>
        <rFont val="Times New Roman"/>
        <charset val="134"/>
      </rPr>
      <t>300</t>
    </r>
    <r>
      <rPr>
        <sz val="12"/>
        <rFont val="仿宋_GB2312"/>
        <charset val="134"/>
      </rPr>
      <t>株基本苗；新栽植金银花</t>
    </r>
    <r>
      <rPr>
        <sz val="12"/>
        <rFont val="Times New Roman"/>
        <charset val="134"/>
      </rPr>
      <t>1000</t>
    </r>
    <r>
      <rPr>
        <sz val="12"/>
        <rFont val="仿宋_GB2312"/>
        <charset val="134"/>
      </rPr>
      <t>亩，按照每亩</t>
    </r>
    <r>
      <rPr>
        <sz val="12"/>
        <rFont val="Times New Roman"/>
        <charset val="134"/>
      </rPr>
      <t>320</t>
    </r>
    <r>
      <rPr>
        <sz val="12"/>
        <rFont val="仿宋_GB2312"/>
        <charset val="134"/>
      </rPr>
      <t>株标准，统一采购优质两年生金银花种苗，发放至种植主体，供苗主体做好种植指导，确保成活率达到</t>
    </r>
    <r>
      <rPr>
        <sz val="12"/>
        <rFont val="Times New Roman"/>
        <charset val="134"/>
      </rPr>
      <t>85%</t>
    </r>
    <r>
      <rPr>
        <sz val="12"/>
        <rFont val="仿宋_GB2312"/>
        <charset val="134"/>
      </rPr>
      <t>以上，计划资金</t>
    </r>
    <r>
      <rPr>
        <sz val="12"/>
        <rFont val="Times New Roman"/>
        <charset val="134"/>
      </rPr>
      <t>64</t>
    </r>
    <r>
      <rPr>
        <sz val="12"/>
        <rFont val="仿宋_GB2312"/>
        <charset val="134"/>
      </rPr>
      <t>万元。</t>
    </r>
  </si>
  <si>
    <t>宣和镇、永康镇、常乐镇、香山乡</t>
  </si>
  <si>
    <t>宣和镇、永康镇、常乐镇、香山乡人民政府，区农业技术推广服务中心</t>
  </si>
  <si>
    <r>
      <rPr>
        <sz val="12"/>
        <rFont val="仿宋_GB2312"/>
        <charset val="134"/>
      </rPr>
      <t>其中：脱贫户</t>
    </r>
    <r>
      <rPr>
        <sz val="12"/>
        <rFont val="Times New Roman"/>
        <charset val="134"/>
      </rPr>
      <t>42</t>
    </r>
    <r>
      <rPr>
        <sz val="12"/>
        <rFont val="仿宋_GB2312"/>
        <charset val="134"/>
      </rPr>
      <t>户</t>
    </r>
    <r>
      <rPr>
        <sz val="12"/>
        <rFont val="Times New Roman"/>
        <charset val="134"/>
      </rPr>
      <t>128</t>
    </r>
    <r>
      <rPr>
        <sz val="12"/>
        <rFont val="仿宋_GB2312"/>
        <charset val="134"/>
      </rPr>
      <t>人，监测户</t>
    </r>
    <r>
      <rPr>
        <sz val="12"/>
        <rFont val="Times New Roman"/>
        <charset val="134"/>
      </rPr>
      <t>19</t>
    </r>
    <r>
      <rPr>
        <sz val="12"/>
        <rFont val="仿宋_GB2312"/>
        <charset val="134"/>
      </rPr>
      <t>户</t>
    </r>
    <r>
      <rPr>
        <sz val="12"/>
        <rFont val="Times New Roman"/>
        <charset val="134"/>
      </rPr>
      <t>57</t>
    </r>
    <r>
      <rPr>
        <sz val="12"/>
        <rFont val="仿宋_GB2312"/>
        <charset val="134"/>
      </rPr>
      <t>人。</t>
    </r>
  </si>
  <si>
    <r>
      <rPr>
        <sz val="12"/>
        <rFont val="仿宋_GB2312"/>
        <charset val="134"/>
      </rPr>
      <t>完成建设内容和投资，培育和发展金银花产业，金银花种植面积</t>
    </r>
    <r>
      <rPr>
        <sz val="12"/>
        <rFont val="Times New Roman"/>
        <charset val="134"/>
      </rPr>
      <t>2025</t>
    </r>
    <r>
      <rPr>
        <sz val="12"/>
        <rFont val="仿宋_GB2312"/>
        <charset val="134"/>
      </rPr>
      <t>年累计达到</t>
    </r>
    <r>
      <rPr>
        <sz val="12"/>
        <rFont val="Times New Roman"/>
        <charset val="134"/>
      </rPr>
      <t>0.5</t>
    </r>
    <r>
      <rPr>
        <sz val="12"/>
        <rFont val="仿宋_GB2312"/>
        <charset val="134"/>
      </rPr>
      <t>万亩；把环香山地区打造成金银花产业发展示范带。</t>
    </r>
  </si>
  <si>
    <r>
      <rPr>
        <sz val="12"/>
        <rFont val="仿宋_GB2312"/>
        <charset val="134"/>
      </rPr>
      <t>预计带动当地务工人数</t>
    </r>
    <r>
      <rPr>
        <sz val="12"/>
        <rFont val="Times New Roman"/>
        <charset val="134"/>
      </rPr>
      <t>100</t>
    </r>
    <r>
      <rPr>
        <sz val="12"/>
        <rFont val="仿宋_GB2312"/>
        <charset val="134"/>
      </rPr>
      <t>多人，增加群众务工收入</t>
    </r>
    <r>
      <rPr>
        <sz val="12"/>
        <rFont val="Times New Roman"/>
        <charset val="134"/>
      </rPr>
      <t>10</t>
    </r>
    <r>
      <rPr>
        <sz val="12"/>
        <rFont val="仿宋_GB2312"/>
        <charset val="134"/>
      </rPr>
      <t>余万元。</t>
    </r>
  </si>
  <si>
    <t>沙坡头区环香山地区文冠果产业发展项目</t>
  </si>
  <si>
    <r>
      <rPr>
        <sz val="12"/>
        <rFont val="仿宋_GB2312"/>
        <charset val="134"/>
      </rPr>
      <t>对坡度较大且无补灌条件的零星分布的退出压砂地进行地类属性调整，发展耐寒耐旱耐瘠薄的木本油料作物文冠果</t>
    </r>
    <r>
      <rPr>
        <sz val="12"/>
        <rFont val="Times New Roman"/>
        <charset val="134"/>
      </rPr>
      <t>1</t>
    </r>
    <r>
      <rPr>
        <sz val="12"/>
        <rFont val="仿宋_GB2312"/>
        <charset val="134"/>
      </rPr>
      <t>万亩，实现生态效益和经济效益双赢的目的。按照</t>
    </r>
    <r>
      <rPr>
        <sz val="12"/>
        <rFont val="Times New Roman"/>
        <charset val="134"/>
      </rPr>
      <t>55</t>
    </r>
    <r>
      <rPr>
        <sz val="12"/>
        <rFont val="仿宋_GB2312"/>
        <charset val="134"/>
      </rPr>
      <t>株</t>
    </r>
    <r>
      <rPr>
        <sz val="12"/>
        <rFont val="Times New Roman"/>
        <charset val="134"/>
      </rPr>
      <t>/</t>
    </r>
    <r>
      <rPr>
        <sz val="12"/>
        <rFont val="仿宋_GB2312"/>
        <charset val="134"/>
      </rPr>
      <t>亩的栽植标准，采取统采统购优质种苗的方式，统一发放至经营主体。概算资金</t>
    </r>
    <r>
      <rPr>
        <sz val="12"/>
        <rFont val="Times New Roman"/>
        <charset val="134"/>
      </rPr>
      <t>275</t>
    </r>
    <r>
      <rPr>
        <sz val="12"/>
        <rFont val="仿宋_GB2312"/>
        <charset val="134"/>
      </rPr>
      <t>元</t>
    </r>
    <r>
      <rPr>
        <sz val="12"/>
        <rFont val="Times New Roman"/>
        <charset val="134"/>
      </rPr>
      <t>/</t>
    </r>
    <r>
      <rPr>
        <sz val="12"/>
        <rFont val="仿宋_GB2312"/>
        <charset val="134"/>
      </rPr>
      <t>亩，计划资金</t>
    </r>
    <r>
      <rPr>
        <sz val="12"/>
        <rFont val="Times New Roman"/>
        <charset val="134"/>
      </rPr>
      <t>275</t>
    </r>
    <r>
      <rPr>
        <sz val="12"/>
        <rFont val="仿宋_GB2312"/>
        <charset val="134"/>
      </rPr>
      <t>万元。</t>
    </r>
  </si>
  <si>
    <t>宣和镇、永康镇、常乐镇、香山乡人民政府，区自然资源局、区林业和草原局、区农业技术推广服务中心</t>
  </si>
  <si>
    <r>
      <rPr>
        <sz val="12"/>
        <rFont val="仿宋_GB2312"/>
        <charset val="134"/>
      </rPr>
      <t>其中：脱贫户</t>
    </r>
    <r>
      <rPr>
        <sz val="12"/>
        <rFont val="Times New Roman"/>
        <charset val="134"/>
      </rPr>
      <t>791</t>
    </r>
    <r>
      <rPr>
        <sz val="12"/>
        <rFont val="仿宋_GB2312"/>
        <charset val="134"/>
      </rPr>
      <t>户</t>
    </r>
    <r>
      <rPr>
        <sz val="12"/>
        <rFont val="Times New Roman"/>
        <charset val="134"/>
      </rPr>
      <t>2373</t>
    </r>
    <r>
      <rPr>
        <sz val="12"/>
        <rFont val="仿宋_GB2312"/>
        <charset val="134"/>
      </rPr>
      <t>人，监测户</t>
    </r>
    <r>
      <rPr>
        <sz val="12"/>
        <rFont val="Times New Roman"/>
        <charset val="134"/>
      </rPr>
      <t>309</t>
    </r>
    <r>
      <rPr>
        <sz val="12"/>
        <rFont val="仿宋_GB2312"/>
        <charset val="134"/>
      </rPr>
      <t>户</t>
    </r>
    <r>
      <rPr>
        <sz val="12"/>
        <rFont val="Times New Roman"/>
        <charset val="134"/>
      </rPr>
      <t>1031</t>
    </r>
    <r>
      <rPr>
        <sz val="12"/>
        <rFont val="仿宋_GB2312"/>
        <charset val="134"/>
      </rPr>
      <t>人。</t>
    </r>
  </si>
  <si>
    <r>
      <rPr>
        <sz val="12"/>
        <rFont val="仿宋_GB2312"/>
        <charset val="134"/>
      </rPr>
      <t>完成建设内容和投资，培育和发展文冠果产业，</t>
    </r>
    <r>
      <rPr>
        <sz val="12"/>
        <rFont val="Times New Roman"/>
        <charset val="134"/>
      </rPr>
      <t>2025</t>
    </r>
    <r>
      <rPr>
        <sz val="12"/>
        <rFont val="仿宋_GB2312"/>
        <charset val="134"/>
      </rPr>
      <t>年文冠果种植面积累计达到</t>
    </r>
    <r>
      <rPr>
        <sz val="12"/>
        <rFont val="Times New Roman"/>
        <charset val="134"/>
      </rPr>
      <t>1</t>
    </r>
    <r>
      <rPr>
        <sz val="12"/>
        <rFont val="仿宋_GB2312"/>
        <charset val="134"/>
      </rPr>
      <t>万亩；把环香山地区打造成文冠果产业发展示范带，实现生态效益和经济效益双赢。</t>
    </r>
  </si>
  <si>
    <r>
      <rPr>
        <sz val="12"/>
        <rFont val="仿宋_GB2312"/>
        <charset val="134"/>
      </rPr>
      <t>预计带动当地务工人数</t>
    </r>
    <r>
      <rPr>
        <sz val="12"/>
        <rFont val="Times New Roman"/>
        <charset val="134"/>
      </rPr>
      <t>200</t>
    </r>
    <r>
      <rPr>
        <sz val="12"/>
        <rFont val="仿宋_GB2312"/>
        <charset val="134"/>
      </rPr>
      <t>余人，增加群众务工收入</t>
    </r>
    <r>
      <rPr>
        <sz val="12"/>
        <rFont val="Times New Roman"/>
        <charset val="134"/>
      </rPr>
      <t>20</t>
    </r>
    <r>
      <rPr>
        <sz val="12"/>
        <rFont val="仿宋_GB2312"/>
        <charset val="134"/>
      </rPr>
      <t>余万元。</t>
    </r>
  </si>
  <si>
    <r>
      <rPr>
        <sz val="12"/>
        <rFont val="仿宋_GB2312"/>
        <charset val="134"/>
      </rPr>
      <t>沙坡头区</t>
    </r>
    <r>
      <rPr>
        <sz val="12"/>
        <rFont val="Times New Roman"/>
        <charset val="134"/>
      </rPr>
      <t>2025</t>
    </r>
    <r>
      <rPr>
        <sz val="12"/>
        <rFont val="仿宋_GB2312"/>
        <charset val="134"/>
      </rPr>
      <t>年脱贫人口小额信贷贴息</t>
    </r>
  </si>
  <si>
    <r>
      <rPr>
        <sz val="12"/>
        <rFont val="仿宋_GB2312"/>
        <charset val="134"/>
      </rPr>
      <t>对沙坡头区脱贫户（稳定脱贫除外）和监测户（已消除风险除外）</t>
    </r>
    <r>
      <rPr>
        <sz val="12"/>
        <rFont val="Times New Roman"/>
        <charset val="134"/>
      </rPr>
      <t>2024</t>
    </r>
    <r>
      <rPr>
        <sz val="12"/>
        <rFont val="仿宋_GB2312"/>
        <charset val="134"/>
      </rPr>
      <t>年第四季度在期以及</t>
    </r>
    <r>
      <rPr>
        <sz val="12"/>
        <rFont val="Times New Roman"/>
        <charset val="134"/>
      </rPr>
      <t>2025</t>
    </r>
    <r>
      <rPr>
        <sz val="12"/>
        <rFont val="仿宋_GB2312"/>
        <charset val="134"/>
      </rPr>
      <t>年在期贷款进行贴息。</t>
    </r>
  </si>
  <si>
    <t>沙坡头区</t>
  </si>
  <si>
    <t>区乡村振兴服务中心</t>
  </si>
  <si>
    <r>
      <rPr>
        <sz val="12"/>
        <rFont val="仿宋_GB2312"/>
        <charset val="134"/>
      </rPr>
      <t>其中：脱贫户</t>
    </r>
    <r>
      <rPr>
        <sz val="12"/>
        <rFont val="Times New Roman"/>
        <charset val="134"/>
      </rPr>
      <t>1317</t>
    </r>
    <r>
      <rPr>
        <sz val="12"/>
        <rFont val="仿宋_GB2312"/>
        <charset val="134"/>
      </rPr>
      <t>户</t>
    </r>
    <r>
      <rPr>
        <sz val="12"/>
        <rFont val="Times New Roman"/>
        <charset val="134"/>
      </rPr>
      <t>5268</t>
    </r>
    <r>
      <rPr>
        <sz val="12"/>
        <rFont val="仿宋_GB2312"/>
        <charset val="134"/>
      </rPr>
      <t>人，监测户</t>
    </r>
    <r>
      <rPr>
        <sz val="12"/>
        <rFont val="Times New Roman"/>
        <charset val="134"/>
      </rPr>
      <t>283</t>
    </r>
    <r>
      <rPr>
        <sz val="12"/>
        <rFont val="仿宋_GB2312"/>
        <charset val="134"/>
      </rPr>
      <t>户</t>
    </r>
    <r>
      <rPr>
        <sz val="12"/>
        <rFont val="Times New Roman"/>
        <charset val="134"/>
      </rPr>
      <t>415</t>
    </r>
    <r>
      <rPr>
        <sz val="12"/>
        <rFont val="仿宋_GB2312"/>
        <charset val="134"/>
      </rPr>
      <t>人。</t>
    </r>
  </si>
  <si>
    <t>完成建设内容和投资，扶持脱贫户、监测户发展致富产业，增加收入。</t>
  </si>
  <si>
    <t>为脱贫户和监测户提供经济支持，解决融资难、贷款难问题，鼓励脱贫户及监测户发展产业，提高收入。</t>
  </si>
  <si>
    <r>
      <rPr>
        <sz val="12"/>
        <rFont val="仿宋_GB2312"/>
        <charset val="134"/>
      </rPr>
      <t>沙坡头区</t>
    </r>
    <r>
      <rPr>
        <sz val="12"/>
        <rFont val="Times New Roman"/>
        <charset val="134"/>
      </rPr>
      <t>2025</t>
    </r>
    <r>
      <rPr>
        <sz val="12"/>
        <rFont val="仿宋_GB2312"/>
        <charset val="134"/>
      </rPr>
      <t>年脱贫人口发展产业暨庭院经济奖补项目</t>
    </r>
  </si>
  <si>
    <t>采取差别化正向激励政策，对辖区内从事种植业、养殖业和个体经营经济的脱贫户及监测户进行奖补。</t>
  </si>
  <si>
    <r>
      <rPr>
        <sz val="12"/>
        <rFont val="仿宋_GB2312"/>
        <charset val="134"/>
      </rPr>
      <t>其中：脱贫户</t>
    </r>
    <r>
      <rPr>
        <sz val="12"/>
        <rFont val="Times New Roman"/>
        <charset val="134"/>
      </rPr>
      <t>716</t>
    </r>
    <r>
      <rPr>
        <sz val="12"/>
        <rFont val="仿宋_GB2312"/>
        <charset val="134"/>
      </rPr>
      <t>户</t>
    </r>
    <r>
      <rPr>
        <sz val="12"/>
        <rFont val="Times New Roman"/>
        <charset val="134"/>
      </rPr>
      <t>2867</t>
    </r>
    <r>
      <rPr>
        <sz val="12"/>
        <rFont val="仿宋_GB2312"/>
        <charset val="134"/>
      </rPr>
      <t>人，监测户</t>
    </r>
    <r>
      <rPr>
        <sz val="12"/>
        <rFont val="Times New Roman"/>
        <charset val="134"/>
      </rPr>
      <t>156</t>
    </r>
    <r>
      <rPr>
        <sz val="12"/>
        <rFont val="仿宋_GB2312"/>
        <charset val="134"/>
      </rPr>
      <t>户</t>
    </r>
    <r>
      <rPr>
        <sz val="12"/>
        <rFont val="Times New Roman"/>
        <charset val="134"/>
      </rPr>
      <t>624</t>
    </r>
    <r>
      <rPr>
        <sz val="12"/>
        <rFont val="仿宋_GB2312"/>
        <charset val="134"/>
      </rPr>
      <t>人。</t>
    </r>
  </si>
  <si>
    <t>完成建设内容和投资，引导脱贫户、监测户发展庭院经济，增加收入。</t>
  </si>
  <si>
    <t>鼓励和引导脱贫人口和监测户利用自有院落空间及资源资产高质量发展庭院经济增收。</t>
  </si>
  <si>
    <t>沙坡头区羚羊寿渠下段砌护工程</t>
  </si>
  <si>
    <r>
      <rPr>
        <sz val="12"/>
        <rFont val="仿宋_GB2312"/>
        <charset val="134"/>
      </rPr>
      <t>砌护渠道</t>
    </r>
    <r>
      <rPr>
        <sz val="12"/>
        <rFont val="Times New Roman"/>
        <charset val="134"/>
      </rPr>
      <t>13.215</t>
    </r>
    <r>
      <rPr>
        <sz val="12"/>
        <rFont val="仿宋_GB2312"/>
        <charset val="134"/>
      </rPr>
      <t>千米，配套建筑物</t>
    </r>
    <r>
      <rPr>
        <sz val="12"/>
        <rFont val="Times New Roman"/>
        <charset val="134"/>
      </rPr>
      <t>187</t>
    </r>
    <r>
      <rPr>
        <sz val="12"/>
        <rFont val="仿宋_GB2312"/>
        <charset val="134"/>
      </rPr>
      <t>座，渠堤铺设砂砾石路面</t>
    </r>
    <r>
      <rPr>
        <sz val="12"/>
        <rFont val="Times New Roman"/>
        <charset val="134"/>
      </rPr>
      <t>7.86</t>
    </r>
    <r>
      <rPr>
        <sz val="12"/>
        <rFont val="仿宋_GB2312"/>
        <charset val="134"/>
      </rPr>
      <t>千米，渠道加固长</t>
    </r>
    <r>
      <rPr>
        <sz val="12"/>
        <rFont val="Times New Roman"/>
        <charset val="134"/>
      </rPr>
      <t>1.05</t>
    </r>
    <r>
      <rPr>
        <sz val="12"/>
        <rFont val="仿宋_GB2312"/>
        <charset val="134"/>
      </rPr>
      <t>千米，沿线直开口配套自动化闸门</t>
    </r>
    <r>
      <rPr>
        <sz val="12"/>
        <rFont val="Times New Roman"/>
        <charset val="134"/>
      </rPr>
      <t>103</t>
    </r>
    <r>
      <rPr>
        <sz val="12"/>
        <rFont val="仿宋_GB2312"/>
        <charset val="134"/>
      </rPr>
      <t>套。</t>
    </r>
  </si>
  <si>
    <t>区水务局</t>
  </si>
  <si>
    <t>财政衔接推进乡村振兴补助资金、中央资金及地方财政配套资金</t>
  </si>
  <si>
    <r>
      <rPr>
        <sz val="12"/>
        <rFont val="仿宋_GB2312"/>
        <charset val="134"/>
      </rPr>
      <t>其中：脱贫户</t>
    </r>
    <r>
      <rPr>
        <sz val="12"/>
        <rFont val="Times New Roman"/>
        <charset val="134"/>
      </rPr>
      <t>24</t>
    </r>
    <r>
      <rPr>
        <sz val="12"/>
        <rFont val="仿宋_GB2312"/>
        <charset val="134"/>
      </rPr>
      <t>户</t>
    </r>
    <r>
      <rPr>
        <sz val="12"/>
        <rFont val="Times New Roman"/>
        <charset val="134"/>
      </rPr>
      <t>110</t>
    </r>
    <r>
      <rPr>
        <sz val="12"/>
        <rFont val="仿宋_GB2312"/>
        <charset val="134"/>
      </rPr>
      <t>人，监测户</t>
    </r>
    <r>
      <rPr>
        <sz val="12"/>
        <rFont val="Times New Roman"/>
        <charset val="134"/>
      </rPr>
      <t>19</t>
    </r>
    <r>
      <rPr>
        <sz val="12"/>
        <rFont val="仿宋_GB2312"/>
        <charset val="134"/>
      </rPr>
      <t>户</t>
    </r>
    <r>
      <rPr>
        <sz val="12"/>
        <rFont val="Times New Roman"/>
        <charset val="134"/>
      </rPr>
      <t>78</t>
    </r>
    <r>
      <rPr>
        <sz val="12"/>
        <rFont val="仿宋_GB2312"/>
        <charset val="134"/>
      </rPr>
      <t>人</t>
    </r>
    <r>
      <rPr>
        <sz val="12"/>
        <rFont val="Times New Roman"/>
        <charset val="134"/>
      </rPr>
      <t>.</t>
    </r>
  </si>
  <si>
    <t>完成建设内容和投资，解决寿渠下段灌溉管理难度高，群众灌溉难度大问题。</t>
  </si>
  <si>
    <t>项目的实施可以提高灌溉用水保证率和水资源利用效率，为当地经济社会发展、乡村振兴、生态保护和重点产业布局提供水资源保障。</t>
  </si>
  <si>
    <t>沙坡头区南山台扬水干渠跨阴洞梁沟渡槽改造工程</t>
  </si>
  <si>
    <r>
      <rPr>
        <sz val="12"/>
        <rFont val="仿宋_GB2312"/>
        <charset val="134"/>
      </rPr>
      <t>对南山台扬水干渠跨阴洞梁沟渡槽，改造渡槽</t>
    </r>
    <r>
      <rPr>
        <sz val="12"/>
        <rFont val="Times New Roman"/>
        <charset val="134"/>
      </rPr>
      <t>45</t>
    </r>
    <r>
      <rPr>
        <sz val="12"/>
        <rFont val="仿宋_GB2312"/>
        <charset val="134"/>
      </rPr>
      <t>米、旱槽</t>
    </r>
    <r>
      <rPr>
        <sz val="12"/>
        <rFont val="Times New Roman"/>
        <charset val="134"/>
      </rPr>
      <t>16</t>
    </r>
    <r>
      <rPr>
        <sz val="12"/>
        <rFont val="仿宋_GB2312"/>
        <charset val="134"/>
      </rPr>
      <t>米、扭面</t>
    </r>
    <r>
      <rPr>
        <sz val="12"/>
        <rFont val="Times New Roman"/>
        <charset val="134"/>
      </rPr>
      <t>30</t>
    </r>
    <r>
      <rPr>
        <sz val="12"/>
        <rFont val="仿宋_GB2312"/>
        <charset val="134"/>
      </rPr>
      <t>米，现浇砌护渠道</t>
    </r>
    <r>
      <rPr>
        <sz val="12"/>
        <rFont val="Times New Roman"/>
        <charset val="134"/>
      </rPr>
      <t>108</t>
    </r>
    <r>
      <rPr>
        <sz val="12"/>
        <rFont val="仿宋_GB2312"/>
        <charset val="134"/>
      </rPr>
      <t>米。</t>
    </r>
  </si>
  <si>
    <t>永康镇乐台村</t>
  </si>
  <si>
    <r>
      <rPr>
        <sz val="12"/>
        <rFont val="仿宋_GB2312"/>
        <charset val="134"/>
      </rPr>
      <t>其中：脱贫户</t>
    </r>
    <r>
      <rPr>
        <sz val="12"/>
        <rFont val="Times New Roman"/>
        <charset val="134"/>
      </rPr>
      <t>26</t>
    </r>
    <r>
      <rPr>
        <sz val="12"/>
        <rFont val="仿宋_GB2312"/>
        <charset val="134"/>
      </rPr>
      <t>户</t>
    </r>
    <r>
      <rPr>
        <sz val="12"/>
        <rFont val="Times New Roman"/>
        <charset val="134"/>
      </rPr>
      <t>75</t>
    </r>
    <r>
      <rPr>
        <sz val="12"/>
        <rFont val="仿宋_GB2312"/>
        <charset val="134"/>
      </rPr>
      <t>人，监测人户</t>
    </r>
    <r>
      <rPr>
        <sz val="12"/>
        <rFont val="Times New Roman"/>
        <charset val="134"/>
      </rPr>
      <t>4</t>
    </r>
    <r>
      <rPr>
        <sz val="12"/>
        <rFont val="仿宋_GB2312"/>
        <charset val="134"/>
      </rPr>
      <t>户</t>
    </r>
    <r>
      <rPr>
        <sz val="12"/>
        <rFont val="Times New Roman"/>
        <charset val="134"/>
      </rPr>
      <t>21</t>
    </r>
    <r>
      <rPr>
        <sz val="12"/>
        <rFont val="仿宋_GB2312"/>
        <charset val="134"/>
      </rPr>
      <t>人。</t>
    </r>
  </si>
  <si>
    <t>完成建设内容和投资，消除安全隐患，保障南山台扬水灌区供水需求。</t>
  </si>
  <si>
    <t>消除安全隐患，保障南山台扬水灌区供水需求，促进当地群众增产增收。</t>
  </si>
  <si>
    <t>沙坡头区南山台扬水干渠曹家山沟渡槽代桥改造工程</t>
  </si>
  <si>
    <r>
      <rPr>
        <sz val="12"/>
        <rFont val="仿宋_GB2312"/>
        <charset val="134"/>
      </rPr>
      <t>对曹家山沟渡槽进行改造重建，设计流量为</t>
    </r>
    <r>
      <rPr>
        <sz val="12"/>
        <rFont val="Times New Roman"/>
        <charset val="134"/>
      </rPr>
      <t>6.65</t>
    </r>
    <r>
      <rPr>
        <sz val="12"/>
        <rFont val="仿宋_GB2312"/>
        <charset val="134"/>
      </rPr>
      <t>立方米</t>
    </r>
    <r>
      <rPr>
        <sz val="12"/>
        <rFont val="Times New Roman"/>
        <charset val="134"/>
      </rPr>
      <t>/</t>
    </r>
    <r>
      <rPr>
        <sz val="12"/>
        <rFont val="仿宋_GB2312"/>
        <charset val="134"/>
      </rPr>
      <t>秒，渡槽为排架结构，单跨</t>
    </r>
    <r>
      <rPr>
        <sz val="12"/>
        <rFont val="Times New Roman"/>
        <charset val="134"/>
      </rPr>
      <t>20</t>
    </r>
    <r>
      <rPr>
        <sz val="12"/>
        <rFont val="仿宋_GB2312"/>
        <charset val="134"/>
      </rPr>
      <t>米，共计</t>
    </r>
    <r>
      <rPr>
        <sz val="12"/>
        <rFont val="Times New Roman"/>
        <charset val="134"/>
      </rPr>
      <t>9</t>
    </r>
    <r>
      <rPr>
        <sz val="12"/>
        <rFont val="仿宋_GB2312"/>
        <charset val="134"/>
      </rPr>
      <t>跨，槽壳为矩形结构宽</t>
    </r>
    <r>
      <rPr>
        <sz val="12"/>
        <rFont val="Times New Roman"/>
        <charset val="134"/>
      </rPr>
      <t>1.8</t>
    </r>
    <r>
      <rPr>
        <sz val="12"/>
        <rFont val="仿宋_GB2312"/>
        <charset val="134"/>
      </rPr>
      <t>米，深</t>
    </r>
    <r>
      <rPr>
        <sz val="12"/>
        <rFont val="Times New Roman"/>
        <charset val="134"/>
      </rPr>
      <t>2.1</t>
    </r>
    <r>
      <rPr>
        <sz val="12"/>
        <rFont val="仿宋_GB2312"/>
        <charset val="134"/>
      </rPr>
      <t>米，渡槽基础为重力墩基础并新建桥梁</t>
    </r>
    <r>
      <rPr>
        <sz val="12"/>
        <rFont val="Times New Roman"/>
        <charset val="134"/>
      </rPr>
      <t>1</t>
    </r>
    <r>
      <rPr>
        <sz val="12"/>
        <rFont val="仿宋_GB2312"/>
        <charset val="134"/>
      </rPr>
      <t>座。</t>
    </r>
  </si>
  <si>
    <t>宣和镇曹山村</t>
  </si>
  <si>
    <r>
      <rPr>
        <sz val="12"/>
        <rFont val="仿宋_GB2312"/>
        <charset val="134"/>
      </rPr>
      <t>其中：脱贫户</t>
    </r>
    <r>
      <rPr>
        <sz val="12"/>
        <rFont val="Times New Roman"/>
        <charset val="134"/>
      </rPr>
      <t>26</t>
    </r>
    <r>
      <rPr>
        <sz val="12"/>
        <rFont val="仿宋_GB2312"/>
        <charset val="134"/>
      </rPr>
      <t>户</t>
    </r>
    <r>
      <rPr>
        <sz val="12"/>
        <rFont val="Times New Roman"/>
        <charset val="134"/>
      </rPr>
      <t>135</t>
    </r>
    <r>
      <rPr>
        <sz val="12"/>
        <rFont val="仿宋_GB2312"/>
        <charset val="134"/>
      </rPr>
      <t>人，监测人户</t>
    </r>
    <r>
      <rPr>
        <sz val="12"/>
        <rFont val="Times New Roman"/>
        <charset val="134"/>
      </rPr>
      <t>5</t>
    </r>
    <r>
      <rPr>
        <sz val="12"/>
        <rFont val="仿宋_GB2312"/>
        <charset val="134"/>
      </rPr>
      <t>户</t>
    </r>
    <r>
      <rPr>
        <sz val="12"/>
        <rFont val="Times New Roman"/>
        <charset val="134"/>
      </rPr>
      <t>20</t>
    </r>
    <r>
      <rPr>
        <sz val="12"/>
        <rFont val="仿宋_GB2312"/>
        <charset val="134"/>
      </rPr>
      <t>人。</t>
    </r>
  </si>
  <si>
    <r>
      <rPr>
        <sz val="12"/>
        <rFont val="仿宋_GB2312"/>
        <charset val="134"/>
      </rPr>
      <t>沙坡头区</t>
    </r>
    <r>
      <rPr>
        <sz val="12"/>
        <rFont val="Times New Roman"/>
        <charset val="134"/>
      </rPr>
      <t>2023</t>
    </r>
    <r>
      <rPr>
        <sz val="12"/>
        <rFont val="仿宋_GB2312"/>
        <charset val="134"/>
      </rPr>
      <t>年兴仁镇高庄、王团等村现代高效节水农业项目</t>
    </r>
  </si>
  <si>
    <r>
      <rPr>
        <sz val="12"/>
        <rFont val="仿宋_GB2312"/>
        <charset val="134"/>
      </rPr>
      <t>在兴仁镇高庄王团等村新建</t>
    </r>
    <r>
      <rPr>
        <sz val="12"/>
        <rFont val="Times New Roman"/>
        <charset val="134"/>
      </rPr>
      <t>2.16</t>
    </r>
    <r>
      <rPr>
        <sz val="12"/>
        <rFont val="仿宋_GB2312"/>
        <charset val="134"/>
      </rPr>
      <t>万亩高标准农田，建设内容主要包括：灌溉与排水工程、田间道路工程、输配电工程等。</t>
    </r>
  </si>
  <si>
    <t>兴仁镇高庄村、王团村</t>
  </si>
  <si>
    <t>区农业技术推广服务中心</t>
  </si>
  <si>
    <t>财政衔接推进乡村振兴补助资金、自治区财政及地方财政配套资金</t>
  </si>
  <si>
    <r>
      <rPr>
        <sz val="12"/>
        <rFont val="仿宋_GB2312"/>
        <charset val="134"/>
      </rPr>
      <t>其中：脱贫户</t>
    </r>
    <r>
      <rPr>
        <sz val="12"/>
        <rFont val="Times New Roman"/>
        <charset val="134"/>
      </rPr>
      <t>85</t>
    </r>
    <r>
      <rPr>
        <sz val="12"/>
        <rFont val="仿宋_GB2312"/>
        <charset val="134"/>
      </rPr>
      <t>户</t>
    </r>
    <r>
      <rPr>
        <sz val="12"/>
        <rFont val="Times New Roman"/>
        <charset val="134"/>
      </rPr>
      <t>255</t>
    </r>
    <r>
      <rPr>
        <sz val="12"/>
        <rFont val="仿宋_GB2312"/>
        <charset val="134"/>
      </rPr>
      <t>人，监测户</t>
    </r>
    <r>
      <rPr>
        <sz val="12"/>
        <rFont val="Times New Roman"/>
        <charset val="134"/>
      </rPr>
      <t>38</t>
    </r>
    <r>
      <rPr>
        <sz val="12"/>
        <rFont val="仿宋_GB2312"/>
        <charset val="134"/>
      </rPr>
      <t>户</t>
    </r>
    <r>
      <rPr>
        <sz val="12"/>
        <rFont val="Times New Roman"/>
        <charset val="134"/>
      </rPr>
      <t>114</t>
    </r>
    <r>
      <rPr>
        <sz val="12"/>
        <rFont val="仿宋_GB2312"/>
        <charset val="134"/>
      </rPr>
      <t>人。</t>
    </r>
  </si>
  <si>
    <t>完成建设内容和投资，通过项目实施进一步完善农业灌溉基础设施，提高农田灌溉保证率，实现农业增收、群众经济收入增加。</t>
  </si>
  <si>
    <r>
      <rPr>
        <sz val="12"/>
        <rFont val="仿宋_GB2312"/>
        <charset val="134"/>
      </rPr>
      <t>预计解决</t>
    </r>
    <r>
      <rPr>
        <sz val="12"/>
        <rFont val="Times New Roman"/>
        <charset val="134"/>
      </rPr>
      <t>2.16</t>
    </r>
    <r>
      <rPr>
        <sz val="12"/>
        <rFont val="仿宋_GB2312"/>
        <charset val="134"/>
      </rPr>
      <t>万亩农田田间灌溉问题，带动务工人数</t>
    </r>
    <r>
      <rPr>
        <sz val="12"/>
        <rFont val="Times New Roman"/>
        <charset val="134"/>
      </rPr>
      <t>100</t>
    </r>
    <r>
      <rPr>
        <sz val="12"/>
        <rFont val="仿宋_GB2312"/>
        <charset val="134"/>
      </rPr>
      <t>余人，增加群众务工收入</t>
    </r>
    <r>
      <rPr>
        <sz val="12"/>
        <rFont val="Times New Roman"/>
        <charset val="134"/>
      </rPr>
      <t>60</t>
    </r>
    <r>
      <rPr>
        <sz val="12"/>
        <rFont val="仿宋_GB2312"/>
        <charset val="134"/>
      </rPr>
      <t>余万元。</t>
    </r>
  </si>
  <si>
    <t>沙坡头区压砂地深松整地作业项目</t>
  </si>
  <si>
    <r>
      <rPr>
        <sz val="12"/>
        <rFont val="仿宋_GB2312"/>
        <charset val="134"/>
      </rPr>
      <t>利用</t>
    </r>
    <r>
      <rPr>
        <sz val="12"/>
        <rFont val="Times New Roman"/>
        <charset val="134"/>
      </rPr>
      <t>3</t>
    </r>
    <r>
      <rPr>
        <sz val="12"/>
        <rFont val="仿宋_GB2312"/>
        <charset val="134"/>
      </rPr>
      <t>年时间，对香山、兴仁、常乐、永康</t>
    </r>
    <r>
      <rPr>
        <sz val="12"/>
        <rFont val="Times New Roman"/>
        <charset val="134"/>
      </rPr>
      <t>4</t>
    </r>
    <r>
      <rPr>
        <sz val="12"/>
        <rFont val="仿宋_GB2312"/>
        <charset val="134"/>
      </rPr>
      <t>个乡镇</t>
    </r>
    <r>
      <rPr>
        <sz val="12"/>
        <rFont val="Times New Roman"/>
        <charset val="134"/>
      </rPr>
      <t>25</t>
    </r>
    <r>
      <rPr>
        <sz val="12"/>
        <rFont val="仿宋_GB2312"/>
        <charset val="134"/>
      </rPr>
      <t>万亩的压砂地实施深松整地作业，其中：香山乡</t>
    </r>
    <r>
      <rPr>
        <sz val="12"/>
        <rFont val="Times New Roman"/>
        <charset val="134"/>
      </rPr>
      <t>12.5</t>
    </r>
    <r>
      <rPr>
        <sz val="12"/>
        <rFont val="仿宋_GB2312"/>
        <charset val="134"/>
      </rPr>
      <t>万亩、兴仁镇</t>
    </r>
    <r>
      <rPr>
        <sz val="12"/>
        <rFont val="Times New Roman"/>
        <charset val="134"/>
      </rPr>
      <t>8.5</t>
    </r>
    <r>
      <rPr>
        <sz val="12"/>
        <rFont val="仿宋_GB2312"/>
        <charset val="134"/>
      </rPr>
      <t>万亩、常乐镇</t>
    </r>
    <r>
      <rPr>
        <sz val="12"/>
        <rFont val="Times New Roman"/>
        <charset val="134"/>
      </rPr>
      <t>3</t>
    </r>
    <r>
      <rPr>
        <sz val="12"/>
        <rFont val="仿宋_GB2312"/>
        <charset val="134"/>
      </rPr>
      <t>万亩、永康镇</t>
    </r>
    <r>
      <rPr>
        <sz val="12"/>
        <rFont val="Times New Roman"/>
        <charset val="134"/>
      </rPr>
      <t>1</t>
    </r>
    <r>
      <rPr>
        <sz val="12"/>
        <rFont val="仿宋_GB2312"/>
        <charset val="134"/>
      </rPr>
      <t>万亩。每亩投资</t>
    </r>
    <r>
      <rPr>
        <sz val="12"/>
        <rFont val="Times New Roman"/>
        <charset val="134"/>
      </rPr>
      <t>30</t>
    </r>
    <r>
      <rPr>
        <sz val="12"/>
        <rFont val="仿宋_GB2312"/>
        <charset val="134"/>
      </rPr>
      <t>元，每年投资</t>
    </r>
    <r>
      <rPr>
        <sz val="12"/>
        <rFont val="Times New Roman"/>
        <charset val="134"/>
      </rPr>
      <t>250</t>
    </r>
    <r>
      <rPr>
        <sz val="12"/>
        <rFont val="仿宋_GB2312"/>
        <charset val="134"/>
      </rPr>
      <t>万元。</t>
    </r>
  </si>
  <si>
    <t>永康镇、常乐镇、香山乡、兴仁镇</t>
  </si>
  <si>
    <t>完成建设内容和投资，有效破除板结，改善环香山地区压砂地质量，增强蓄水保墒和抗旱排涝能力，提升硒砂瓜生产能力和产业效益。</t>
  </si>
  <si>
    <t>项目实施后，改良土壤结构，增加压砂地亩产值，助力群众增收。</t>
  </si>
  <si>
    <t>沙坡头区香山乡景庄等村高效节水项目</t>
  </si>
  <si>
    <r>
      <rPr>
        <sz val="12"/>
        <rFont val="仿宋_GB2312"/>
        <charset val="134"/>
      </rPr>
      <t>建设高效节水</t>
    </r>
    <r>
      <rPr>
        <sz val="12"/>
        <rFont val="Times New Roman"/>
        <charset val="134"/>
      </rPr>
      <t>0.9</t>
    </r>
    <r>
      <rPr>
        <sz val="12"/>
        <rFont val="仿宋_GB2312"/>
        <charset val="134"/>
      </rPr>
      <t>万亩，新建引水管线</t>
    </r>
    <r>
      <rPr>
        <sz val="12"/>
        <rFont val="Times New Roman"/>
        <charset val="134"/>
      </rPr>
      <t>2.56</t>
    </r>
    <r>
      <rPr>
        <sz val="12"/>
        <rFont val="仿宋_GB2312"/>
        <charset val="134"/>
      </rPr>
      <t>千米；新建首部枢纽</t>
    </r>
    <r>
      <rPr>
        <sz val="12"/>
        <rFont val="Times New Roman"/>
        <charset val="134"/>
      </rPr>
      <t>2</t>
    </r>
    <r>
      <rPr>
        <sz val="12"/>
        <rFont val="仿宋_GB2312"/>
        <charset val="134"/>
      </rPr>
      <t>座，铺设地埋压力管道</t>
    </r>
    <r>
      <rPr>
        <sz val="12"/>
        <rFont val="Times New Roman"/>
        <charset val="134"/>
      </rPr>
      <t>110.47</t>
    </r>
    <r>
      <rPr>
        <sz val="12"/>
        <rFont val="仿宋_GB2312"/>
        <charset val="134"/>
      </rPr>
      <t>千米，配套各类管道建筑物</t>
    </r>
    <r>
      <rPr>
        <sz val="12"/>
        <rFont val="Times New Roman"/>
        <charset val="134"/>
      </rPr>
      <t>778</t>
    </r>
    <r>
      <rPr>
        <sz val="12"/>
        <rFont val="仿宋_GB2312"/>
        <charset val="134"/>
      </rPr>
      <t>座，新建</t>
    </r>
    <r>
      <rPr>
        <sz val="12"/>
        <rFont val="Times New Roman"/>
        <charset val="134"/>
      </rPr>
      <t>DN125</t>
    </r>
    <r>
      <rPr>
        <sz val="12"/>
        <rFont val="仿宋_GB2312"/>
        <charset val="134"/>
      </rPr>
      <t>电磁阀</t>
    </r>
    <r>
      <rPr>
        <sz val="12"/>
        <rFont val="Times New Roman"/>
        <charset val="134"/>
      </rPr>
      <t>669</t>
    </r>
    <r>
      <rPr>
        <sz val="12"/>
        <rFont val="仿宋_GB2312"/>
        <charset val="134"/>
      </rPr>
      <t>台，阀门控制器</t>
    </r>
    <r>
      <rPr>
        <sz val="12"/>
        <rFont val="Times New Roman"/>
        <charset val="134"/>
      </rPr>
      <t>530</t>
    </r>
    <r>
      <rPr>
        <sz val="12"/>
        <rFont val="仿宋_GB2312"/>
        <charset val="134"/>
      </rPr>
      <t>台。</t>
    </r>
  </si>
  <si>
    <r>
      <rPr>
        <sz val="12"/>
        <rFont val="仿宋_GB2312"/>
        <charset val="134"/>
      </rPr>
      <t>预计解决</t>
    </r>
    <r>
      <rPr>
        <sz val="12"/>
        <rFont val="Times New Roman"/>
        <charset val="134"/>
      </rPr>
      <t>0.9</t>
    </r>
    <r>
      <rPr>
        <sz val="12"/>
        <rFont val="仿宋_GB2312"/>
        <charset val="134"/>
      </rPr>
      <t>万亩农田田间灌溉问题，带动务工人数</t>
    </r>
    <r>
      <rPr>
        <sz val="12"/>
        <rFont val="Times New Roman"/>
        <charset val="134"/>
      </rPr>
      <t>100</t>
    </r>
    <r>
      <rPr>
        <sz val="12"/>
        <rFont val="仿宋_GB2312"/>
        <charset val="134"/>
      </rPr>
      <t>余人，增加群众务工收入</t>
    </r>
    <r>
      <rPr>
        <sz val="12"/>
        <rFont val="Times New Roman"/>
        <charset val="134"/>
      </rPr>
      <t>80</t>
    </r>
    <r>
      <rPr>
        <sz val="12"/>
        <rFont val="仿宋_GB2312"/>
        <charset val="134"/>
      </rPr>
      <t>万元。</t>
    </r>
  </si>
  <si>
    <r>
      <rPr>
        <sz val="12"/>
        <rFont val="仿宋_GB2312"/>
        <charset val="134"/>
      </rPr>
      <t>沙坡头区</t>
    </r>
    <r>
      <rPr>
        <sz val="12"/>
        <rFont val="Times New Roman"/>
        <charset val="134"/>
      </rPr>
      <t>2024</t>
    </r>
    <r>
      <rPr>
        <sz val="12"/>
        <rFont val="仿宋_GB2312"/>
        <charset val="134"/>
      </rPr>
      <t>年高标准农田水毁维修项目</t>
    </r>
  </si>
  <si>
    <r>
      <rPr>
        <sz val="12"/>
        <rFont val="仿宋_GB2312"/>
        <charset val="134"/>
      </rPr>
      <t>维修管线冲坑回填</t>
    </r>
    <r>
      <rPr>
        <sz val="12"/>
        <rFont val="Times New Roman"/>
        <charset val="134"/>
      </rPr>
      <t>2139</t>
    </r>
    <r>
      <rPr>
        <sz val="12"/>
        <rFont val="仿宋_GB2312"/>
        <charset val="134"/>
      </rPr>
      <t>米，管槽塌陷维修</t>
    </r>
    <r>
      <rPr>
        <sz val="12"/>
        <rFont val="Times New Roman"/>
        <charset val="134"/>
      </rPr>
      <t>1497</t>
    </r>
    <r>
      <rPr>
        <sz val="12"/>
        <rFont val="仿宋_GB2312"/>
        <charset val="134"/>
      </rPr>
      <t>米，改建电磁阀保护井、阀井</t>
    </r>
    <r>
      <rPr>
        <sz val="12"/>
        <rFont val="Times New Roman"/>
        <charset val="134"/>
      </rPr>
      <t>191</t>
    </r>
    <r>
      <rPr>
        <sz val="12"/>
        <rFont val="仿宋_GB2312"/>
        <charset val="134"/>
      </rPr>
      <t>座，维修阀井</t>
    </r>
    <r>
      <rPr>
        <sz val="12"/>
        <rFont val="Times New Roman"/>
        <charset val="134"/>
      </rPr>
      <t>302</t>
    </r>
    <r>
      <rPr>
        <sz val="12"/>
        <rFont val="仿宋_GB2312"/>
        <charset val="134"/>
      </rPr>
      <t>座、田间自动化控制系统</t>
    </r>
    <r>
      <rPr>
        <sz val="12"/>
        <rFont val="Times New Roman"/>
        <charset val="134"/>
      </rPr>
      <t>382</t>
    </r>
    <r>
      <rPr>
        <sz val="12"/>
        <rFont val="仿宋_GB2312"/>
        <charset val="134"/>
      </rPr>
      <t>套、生产路</t>
    </r>
    <r>
      <rPr>
        <sz val="12"/>
        <rFont val="Times New Roman"/>
        <charset val="134"/>
      </rPr>
      <t>21.44</t>
    </r>
    <r>
      <rPr>
        <sz val="12"/>
        <rFont val="仿宋_GB2312"/>
        <charset val="134"/>
      </rPr>
      <t>千米等。</t>
    </r>
  </si>
  <si>
    <t>兴仁镇、香山乡</t>
  </si>
  <si>
    <r>
      <rPr>
        <sz val="12"/>
        <rFont val="仿宋_GB2312"/>
        <charset val="134"/>
      </rPr>
      <t>其中：脱贫户</t>
    </r>
    <r>
      <rPr>
        <sz val="12"/>
        <rFont val="Times New Roman"/>
        <charset val="134"/>
      </rPr>
      <t>426</t>
    </r>
    <r>
      <rPr>
        <sz val="12"/>
        <rFont val="仿宋_GB2312"/>
        <charset val="134"/>
      </rPr>
      <t>户</t>
    </r>
    <r>
      <rPr>
        <sz val="12"/>
        <rFont val="Times New Roman"/>
        <charset val="134"/>
      </rPr>
      <t>1556</t>
    </r>
    <r>
      <rPr>
        <sz val="12"/>
        <rFont val="仿宋_GB2312"/>
        <charset val="134"/>
      </rPr>
      <t>人，监测户</t>
    </r>
    <r>
      <rPr>
        <sz val="12"/>
        <rFont val="Times New Roman"/>
        <charset val="134"/>
      </rPr>
      <t>32</t>
    </r>
    <r>
      <rPr>
        <sz val="12"/>
        <rFont val="仿宋_GB2312"/>
        <charset val="134"/>
      </rPr>
      <t>户</t>
    </r>
    <r>
      <rPr>
        <sz val="12"/>
        <rFont val="Times New Roman"/>
        <charset val="134"/>
      </rPr>
      <t>99</t>
    </r>
    <r>
      <rPr>
        <sz val="12"/>
        <rFont val="仿宋_GB2312"/>
        <charset val="134"/>
      </rPr>
      <t>人。</t>
    </r>
  </si>
  <si>
    <t>完成建设内容和投资，维修水毁设施，保障项目区高标准农田正常运行。</t>
  </si>
  <si>
    <t>项目实施后，保证高效节水设施正常运行，提高农田灌溉保证率，实现农业增收、群众经济收入增加。</t>
  </si>
  <si>
    <t>沙坡头区东园、镇罗等镇高标准农田建设项目</t>
  </si>
  <si>
    <r>
      <rPr>
        <sz val="12"/>
        <rFont val="仿宋_GB2312"/>
        <charset val="134"/>
      </rPr>
      <t>建设高标准农田</t>
    </r>
    <r>
      <rPr>
        <sz val="12"/>
        <rFont val="Times New Roman"/>
        <charset val="134"/>
      </rPr>
      <t>1.5</t>
    </r>
    <r>
      <rPr>
        <sz val="12"/>
        <rFont val="仿宋_GB2312"/>
        <charset val="134"/>
      </rPr>
      <t>万亩，包括：田间</t>
    </r>
    <r>
      <rPr>
        <sz val="12"/>
        <rFont val="Times New Roman"/>
        <charset val="134"/>
      </rPr>
      <t>PE</t>
    </r>
    <r>
      <rPr>
        <sz val="12"/>
        <rFont val="仿宋_GB2312"/>
        <charset val="134"/>
      </rPr>
      <t>管道、管道建筑物、田间道路、土壤改良、暗管铺设、自动化控制系统等。</t>
    </r>
  </si>
  <si>
    <t>东园、镇罗等镇</t>
  </si>
  <si>
    <r>
      <rPr>
        <sz val="12"/>
        <rFont val="仿宋_GB2312"/>
        <charset val="134"/>
      </rPr>
      <t>其中：脱贫户</t>
    </r>
    <r>
      <rPr>
        <sz val="12"/>
        <rFont val="Times New Roman"/>
        <charset val="134"/>
      </rPr>
      <t>265</t>
    </r>
    <r>
      <rPr>
        <sz val="12"/>
        <rFont val="仿宋_GB2312"/>
        <charset val="134"/>
      </rPr>
      <t>户</t>
    </r>
    <r>
      <rPr>
        <sz val="12"/>
        <rFont val="Times New Roman"/>
        <charset val="134"/>
      </rPr>
      <t>1110</t>
    </r>
    <r>
      <rPr>
        <sz val="12"/>
        <rFont val="仿宋_GB2312"/>
        <charset val="134"/>
      </rPr>
      <t>人，监测户</t>
    </r>
    <r>
      <rPr>
        <sz val="12"/>
        <rFont val="Times New Roman"/>
        <charset val="134"/>
      </rPr>
      <t>4</t>
    </r>
    <r>
      <rPr>
        <sz val="12"/>
        <rFont val="仿宋_GB2312"/>
        <charset val="134"/>
      </rPr>
      <t>户</t>
    </r>
    <r>
      <rPr>
        <sz val="12"/>
        <rFont val="Times New Roman"/>
        <charset val="134"/>
      </rPr>
      <t>6</t>
    </r>
    <r>
      <rPr>
        <sz val="12"/>
        <rFont val="仿宋_GB2312"/>
        <charset val="134"/>
      </rPr>
      <t>人。</t>
    </r>
  </si>
  <si>
    <r>
      <rPr>
        <sz val="12"/>
        <rFont val="仿宋_GB2312"/>
        <charset val="134"/>
      </rPr>
      <t>预计解决</t>
    </r>
    <r>
      <rPr>
        <sz val="12"/>
        <rFont val="Times New Roman"/>
        <charset val="134"/>
      </rPr>
      <t>1.56</t>
    </r>
    <r>
      <rPr>
        <sz val="12"/>
        <rFont val="仿宋_GB2312"/>
        <charset val="134"/>
      </rPr>
      <t>万亩农田田间灌溉问题，带动务工人数</t>
    </r>
    <r>
      <rPr>
        <sz val="12"/>
        <rFont val="Times New Roman"/>
        <charset val="134"/>
      </rPr>
      <t>130</t>
    </r>
    <r>
      <rPr>
        <sz val="12"/>
        <rFont val="仿宋_GB2312"/>
        <charset val="134"/>
      </rPr>
      <t>余人，增加群众务工收入</t>
    </r>
    <r>
      <rPr>
        <sz val="12"/>
        <rFont val="Times New Roman"/>
        <charset val="134"/>
      </rPr>
      <t>100</t>
    </r>
    <r>
      <rPr>
        <sz val="12"/>
        <rFont val="仿宋_GB2312"/>
        <charset val="134"/>
      </rPr>
      <t>万元。</t>
    </r>
  </si>
  <si>
    <t>沙坡头区常乐镇倪滩村、东园镇金沙村高标准农田建设项目</t>
  </si>
  <si>
    <r>
      <rPr>
        <sz val="12"/>
        <rFont val="仿宋_GB2312"/>
        <charset val="134"/>
      </rPr>
      <t>建设高标准农田</t>
    </r>
    <r>
      <rPr>
        <sz val="12"/>
        <rFont val="Times New Roman"/>
        <charset val="134"/>
      </rPr>
      <t>0.45</t>
    </r>
    <r>
      <rPr>
        <sz val="12"/>
        <rFont val="仿宋_GB2312"/>
        <charset val="134"/>
      </rPr>
      <t>万亩。砌护渠道</t>
    </r>
    <r>
      <rPr>
        <sz val="12"/>
        <rFont val="Times New Roman"/>
        <charset val="134"/>
      </rPr>
      <t xml:space="preserve"> 60.432</t>
    </r>
    <r>
      <rPr>
        <sz val="12"/>
        <rFont val="仿宋_GB2312"/>
        <charset val="134"/>
      </rPr>
      <t>千米（翻建</t>
    </r>
    <r>
      <rPr>
        <sz val="12"/>
        <rFont val="Times New Roman"/>
        <charset val="134"/>
      </rPr>
      <t>57.812</t>
    </r>
    <r>
      <rPr>
        <sz val="12"/>
        <rFont val="仿宋_GB2312"/>
        <charset val="134"/>
      </rPr>
      <t>千米，维修</t>
    </r>
    <r>
      <rPr>
        <sz val="12"/>
        <rFont val="Times New Roman"/>
        <charset val="134"/>
      </rPr>
      <t xml:space="preserve"> 2.620</t>
    </r>
    <r>
      <rPr>
        <sz val="12"/>
        <rFont val="仿宋_GB2312"/>
        <charset val="134"/>
      </rPr>
      <t>千米）；配套各类建筑物</t>
    </r>
    <r>
      <rPr>
        <sz val="12"/>
        <rFont val="Times New Roman"/>
        <charset val="134"/>
      </rPr>
      <t xml:space="preserve"> 4770 </t>
    </r>
    <r>
      <rPr>
        <sz val="12"/>
        <rFont val="仿宋_GB2312"/>
        <charset val="134"/>
      </rPr>
      <t>座。沟道清淤总长</t>
    </r>
    <r>
      <rPr>
        <sz val="12"/>
        <rFont val="Times New Roman"/>
        <charset val="134"/>
      </rPr>
      <t xml:space="preserve"> 39.128</t>
    </r>
    <r>
      <rPr>
        <sz val="12"/>
        <rFont val="仿宋_GB2312"/>
        <charset val="134"/>
      </rPr>
      <t>千米，其中斗沟</t>
    </r>
    <r>
      <rPr>
        <sz val="12"/>
        <rFont val="Times New Roman"/>
        <charset val="134"/>
      </rPr>
      <t xml:space="preserve"> 12.86</t>
    </r>
    <r>
      <rPr>
        <sz val="12"/>
        <rFont val="仿宋_GB2312"/>
        <charset val="134"/>
      </rPr>
      <t>千米、农沟</t>
    </r>
    <r>
      <rPr>
        <sz val="12"/>
        <rFont val="Times New Roman"/>
        <charset val="134"/>
      </rPr>
      <t xml:space="preserve"> 26.268</t>
    </r>
    <r>
      <rPr>
        <sz val="12"/>
        <rFont val="仿宋_GB2312"/>
        <charset val="134"/>
      </rPr>
      <t>千米；翻建建筑物</t>
    </r>
    <r>
      <rPr>
        <sz val="12"/>
        <rFont val="Times New Roman"/>
        <charset val="134"/>
      </rPr>
      <t xml:space="preserve"> 103 </t>
    </r>
    <r>
      <rPr>
        <sz val="12"/>
        <rFont val="仿宋_GB2312"/>
        <charset val="134"/>
      </rPr>
      <t>座。增施有机肥</t>
    </r>
    <r>
      <rPr>
        <sz val="12"/>
        <rFont val="Times New Roman"/>
        <charset val="134"/>
      </rPr>
      <t>4500</t>
    </r>
    <r>
      <rPr>
        <sz val="12"/>
        <rFont val="仿宋_GB2312"/>
        <charset val="134"/>
      </rPr>
      <t>亩等。</t>
    </r>
  </si>
  <si>
    <t>常乐镇倪滩村、东园镇金沙村</t>
  </si>
  <si>
    <r>
      <rPr>
        <sz val="12"/>
        <rFont val="仿宋_GB2312"/>
        <charset val="134"/>
      </rPr>
      <t>预计解决</t>
    </r>
    <r>
      <rPr>
        <sz val="12"/>
        <rFont val="Times New Roman"/>
        <charset val="134"/>
      </rPr>
      <t>0.45</t>
    </r>
    <r>
      <rPr>
        <sz val="12"/>
        <rFont val="仿宋_GB2312"/>
        <charset val="134"/>
      </rPr>
      <t>万亩农田田间灌溉问题，带动务工人数</t>
    </r>
    <r>
      <rPr>
        <sz val="12"/>
        <rFont val="Times New Roman"/>
        <charset val="134"/>
      </rPr>
      <t>80</t>
    </r>
    <r>
      <rPr>
        <sz val="12"/>
        <rFont val="仿宋_GB2312"/>
        <charset val="134"/>
      </rPr>
      <t>余人，增加群众务工收入</t>
    </r>
    <r>
      <rPr>
        <sz val="12"/>
        <rFont val="Times New Roman"/>
        <charset val="134"/>
      </rPr>
      <t>50</t>
    </r>
    <r>
      <rPr>
        <sz val="12"/>
        <rFont val="仿宋_GB2312"/>
        <charset val="134"/>
      </rPr>
      <t>万元。</t>
    </r>
  </si>
  <si>
    <t>二</t>
  </si>
  <si>
    <t>创业就业类</t>
  </si>
  <si>
    <r>
      <rPr>
        <sz val="12"/>
        <rFont val="仿宋_GB2312"/>
        <charset val="134"/>
      </rPr>
      <t>沙坡头区</t>
    </r>
    <r>
      <rPr>
        <sz val="12"/>
        <rFont val="Times New Roman"/>
        <charset val="134"/>
      </rPr>
      <t>2025</t>
    </r>
    <r>
      <rPr>
        <sz val="12"/>
        <rFont val="仿宋_GB2312"/>
        <charset val="134"/>
      </rPr>
      <t>年脱贫人口技能培训项目</t>
    </r>
  </si>
  <si>
    <t>创业就业</t>
  </si>
  <si>
    <t>开展职业技能培训、订单培训、创业致富带头人、乡村工匠和实用技术培训。</t>
  </si>
  <si>
    <r>
      <rPr>
        <sz val="12"/>
        <rFont val="仿宋_GB2312"/>
        <charset val="134"/>
      </rPr>
      <t>其中：脱贫户</t>
    </r>
    <r>
      <rPr>
        <sz val="12"/>
        <rFont val="Times New Roman"/>
        <charset val="134"/>
      </rPr>
      <t>55</t>
    </r>
    <r>
      <rPr>
        <sz val="12"/>
        <rFont val="仿宋_GB2312"/>
        <charset val="134"/>
      </rPr>
      <t>户</t>
    </r>
    <r>
      <rPr>
        <sz val="12"/>
        <rFont val="Times New Roman"/>
        <charset val="134"/>
      </rPr>
      <t>218</t>
    </r>
    <r>
      <rPr>
        <sz val="12"/>
        <rFont val="仿宋_GB2312"/>
        <charset val="134"/>
      </rPr>
      <t>人，监测户</t>
    </r>
    <r>
      <rPr>
        <sz val="12"/>
        <rFont val="Times New Roman"/>
        <charset val="134"/>
      </rPr>
      <t>8</t>
    </r>
    <r>
      <rPr>
        <sz val="12"/>
        <rFont val="仿宋_GB2312"/>
        <charset val="134"/>
      </rPr>
      <t>户</t>
    </r>
    <r>
      <rPr>
        <sz val="12"/>
        <rFont val="Times New Roman"/>
        <charset val="134"/>
      </rPr>
      <t>32</t>
    </r>
    <r>
      <rPr>
        <sz val="12"/>
        <rFont val="仿宋_GB2312"/>
        <charset val="134"/>
      </rPr>
      <t>人。</t>
    </r>
  </si>
  <si>
    <t>完成建设内容和投资，带动脱贫户和监测户就业。</t>
  </si>
  <si>
    <t>通过职业技能培训、订单培训等进一步提升脱贫人口就业能力。</t>
  </si>
  <si>
    <r>
      <rPr>
        <sz val="12"/>
        <rFont val="仿宋_GB2312"/>
        <charset val="134"/>
      </rPr>
      <t>沙坡头区</t>
    </r>
    <r>
      <rPr>
        <sz val="12"/>
        <rFont val="Times New Roman"/>
        <charset val="134"/>
      </rPr>
      <t>2025</t>
    </r>
    <r>
      <rPr>
        <sz val="12"/>
        <rFont val="仿宋_GB2312"/>
        <charset val="134"/>
      </rPr>
      <t>年卫生香补助项目</t>
    </r>
  </si>
  <si>
    <r>
      <rPr>
        <sz val="12"/>
        <rFont val="仿宋_GB2312"/>
        <charset val="134"/>
      </rPr>
      <t>对中卫市进宝制香厂</t>
    </r>
    <r>
      <rPr>
        <sz val="12"/>
        <rFont val="Times New Roman"/>
        <charset val="134"/>
      </rPr>
      <t xml:space="preserve"> </t>
    </r>
    <r>
      <rPr>
        <sz val="12"/>
        <rFont val="仿宋_GB2312"/>
        <charset val="134"/>
      </rPr>
      <t>（</t>
    </r>
    <r>
      <rPr>
        <sz val="12"/>
        <rFont val="Times New Roman"/>
        <charset val="134"/>
      </rPr>
      <t xml:space="preserve"> </t>
    </r>
    <r>
      <rPr>
        <sz val="12"/>
        <rFont val="仿宋_GB2312"/>
        <charset val="134"/>
      </rPr>
      <t>常乐镇康乐移民区</t>
    </r>
    <r>
      <rPr>
        <sz val="12"/>
        <rFont val="Times New Roman"/>
        <charset val="134"/>
      </rPr>
      <t xml:space="preserve"> </t>
    </r>
    <r>
      <rPr>
        <sz val="12"/>
        <rFont val="仿宋_GB2312"/>
        <charset val="134"/>
      </rPr>
      <t>）</t>
    </r>
    <r>
      <rPr>
        <sz val="12"/>
        <rFont val="Times New Roman"/>
        <charset val="134"/>
      </rPr>
      <t xml:space="preserve"> </t>
    </r>
    <r>
      <rPr>
        <sz val="12"/>
        <rFont val="仿宋_GB2312"/>
        <charset val="134"/>
      </rPr>
      <t>参与包装卫生香的脱贫人口和监测户给予包香补助。</t>
    </r>
  </si>
  <si>
    <t>常乐镇思乐村</t>
  </si>
  <si>
    <r>
      <rPr>
        <sz val="12"/>
        <rFont val="仿宋_GB2312"/>
        <charset val="134"/>
      </rPr>
      <t>其中：脱贫户</t>
    </r>
    <r>
      <rPr>
        <sz val="12"/>
        <rFont val="Times New Roman"/>
        <charset val="134"/>
      </rPr>
      <t>46</t>
    </r>
    <r>
      <rPr>
        <sz val="12"/>
        <rFont val="仿宋_GB2312"/>
        <charset val="134"/>
      </rPr>
      <t>户</t>
    </r>
    <r>
      <rPr>
        <sz val="12"/>
        <rFont val="Times New Roman"/>
        <charset val="134"/>
      </rPr>
      <t>216</t>
    </r>
    <r>
      <rPr>
        <sz val="12"/>
        <rFont val="仿宋_GB2312"/>
        <charset val="134"/>
      </rPr>
      <t>人，监测户</t>
    </r>
    <r>
      <rPr>
        <sz val="12"/>
        <rFont val="Times New Roman"/>
        <charset val="134"/>
      </rPr>
      <t>4</t>
    </r>
    <r>
      <rPr>
        <sz val="12"/>
        <rFont val="仿宋_GB2312"/>
        <charset val="134"/>
      </rPr>
      <t>户</t>
    </r>
    <r>
      <rPr>
        <sz val="12"/>
        <rFont val="Times New Roman"/>
        <charset val="134"/>
      </rPr>
      <t>21</t>
    </r>
    <r>
      <rPr>
        <sz val="12"/>
        <rFont val="仿宋_GB2312"/>
        <charset val="134"/>
      </rPr>
      <t>人。</t>
    </r>
  </si>
  <si>
    <r>
      <rPr>
        <sz val="12"/>
        <rFont val="仿宋_GB2312"/>
        <charset val="134"/>
      </rPr>
      <t>对中卫市进宝制香厂</t>
    </r>
    <r>
      <rPr>
        <sz val="12"/>
        <rFont val="Times New Roman"/>
        <charset val="134"/>
      </rPr>
      <t xml:space="preserve"> </t>
    </r>
    <r>
      <rPr>
        <sz val="12"/>
        <rFont val="仿宋_GB2312"/>
        <charset val="134"/>
      </rPr>
      <t>（</t>
    </r>
    <r>
      <rPr>
        <sz val="12"/>
        <rFont val="Times New Roman"/>
        <charset val="134"/>
      </rPr>
      <t xml:space="preserve"> </t>
    </r>
    <r>
      <rPr>
        <sz val="12"/>
        <rFont val="仿宋_GB2312"/>
        <charset val="134"/>
      </rPr>
      <t>常乐镇康乐移民区</t>
    </r>
    <r>
      <rPr>
        <sz val="12"/>
        <rFont val="Times New Roman"/>
        <charset val="134"/>
      </rPr>
      <t xml:space="preserve"> </t>
    </r>
    <r>
      <rPr>
        <sz val="12"/>
        <rFont val="仿宋_GB2312"/>
        <charset val="134"/>
      </rPr>
      <t>）</t>
    </r>
    <r>
      <rPr>
        <sz val="12"/>
        <rFont val="Times New Roman"/>
        <charset val="134"/>
      </rPr>
      <t xml:space="preserve"> </t>
    </r>
    <r>
      <rPr>
        <sz val="12"/>
        <rFont val="仿宋_GB2312"/>
        <charset val="134"/>
      </rPr>
      <t>参与包装卫生香的脱贫人口和监测户给予包香补助，鼓励脱贫人口和监测户积极就业。</t>
    </r>
  </si>
  <si>
    <r>
      <rPr>
        <sz val="12"/>
        <rFont val="仿宋_GB2312"/>
        <charset val="134"/>
      </rPr>
      <t>沙坡头区</t>
    </r>
    <r>
      <rPr>
        <sz val="12"/>
        <rFont val="Times New Roman"/>
        <charset val="134"/>
      </rPr>
      <t>2024</t>
    </r>
    <r>
      <rPr>
        <sz val="12"/>
        <rFont val="仿宋_GB2312"/>
        <charset val="134"/>
      </rPr>
      <t>年安置脱贫人口村级公益性岗位就业项目</t>
    </r>
  </si>
  <si>
    <r>
      <rPr>
        <sz val="12"/>
        <rFont val="仿宋_GB2312"/>
        <charset val="134"/>
      </rPr>
      <t>接续聘用</t>
    </r>
    <r>
      <rPr>
        <sz val="12"/>
        <rFont val="Times New Roman"/>
        <charset val="134"/>
      </rPr>
      <t>2024</t>
    </r>
    <r>
      <rPr>
        <sz val="12"/>
        <rFont val="仿宋_GB2312"/>
        <charset val="134"/>
      </rPr>
      <t>年安置我区脱贫人口（已脱贫不享受政策户除外）及未消除风险的监测户（含边缘易致贫户、脱贫不稳定户、突发严重困难户）公益性岗位就业</t>
    </r>
    <r>
      <rPr>
        <sz val="12"/>
        <rFont val="Times New Roman"/>
        <charset val="134"/>
      </rPr>
      <t>330</t>
    </r>
    <r>
      <rPr>
        <sz val="12"/>
        <rFont val="仿宋_GB2312"/>
        <charset val="134"/>
      </rPr>
      <t>人。</t>
    </r>
  </si>
  <si>
    <t>迎水桥镇、东园镇、柔远镇、镇罗镇、宣和镇、永康镇、常乐镇、香山乡、兴仁镇人民政府</t>
  </si>
  <si>
    <r>
      <rPr>
        <sz val="12"/>
        <rFont val="仿宋_GB2312"/>
        <charset val="134"/>
      </rPr>
      <t>其中：脱贫户</t>
    </r>
    <r>
      <rPr>
        <sz val="12"/>
        <rFont val="Times New Roman"/>
        <charset val="134"/>
      </rPr>
      <t>76</t>
    </r>
    <r>
      <rPr>
        <sz val="12"/>
        <rFont val="仿宋_GB2312"/>
        <charset val="134"/>
      </rPr>
      <t>户</t>
    </r>
    <r>
      <rPr>
        <sz val="12"/>
        <rFont val="Times New Roman"/>
        <charset val="134"/>
      </rPr>
      <t>304</t>
    </r>
    <r>
      <rPr>
        <sz val="12"/>
        <rFont val="仿宋_GB2312"/>
        <charset val="134"/>
      </rPr>
      <t>人，监测户</t>
    </r>
    <r>
      <rPr>
        <sz val="12"/>
        <rFont val="Times New Roman"/>
        <charset val="134"/>
      </rPr>
      <t>4</t>
    </r>
    <r>
      <rPr>
        <sz val="12"/>
        <rFont val="仿宋_GB2312"/>
        <charset val="134"/>
      </rPr>
      <t>户</t>
    </r>
    <r>
      <rPr>
        <sz val="12"/>
        <rFont val="Times New Roman"/>
        <charset val="134"/>
      </rPr>
      <t>26</t>
    </r>
    <r>
      <rPr>
        <sz val="12"/>
        <rFont val="仿宋_GB2312"/>
        <charset val="134"/>
      </rPr>
      <t>人。</t>
    </r>
  </si>
  <si>
    <t>聚焦脱贫人口弱劳动力半劳动力，利用财政衔接推进乡村振兴补助资金通过购买服务的方式对脱贫人口安置村级公益性岗位就业，增加工资性收入。</t>
  </si>
  <si>
    <r>
      <rPr>
        <sz val="12"/>
        <rFont val="仿宋_GB2312"/>
        <charset val="134"/>
      </rPr>
      <t>沙坡头区</t>
    </r>
    <r>
      <rPr>
        <sz val="12"/>
        <rFont val="Times New Roman"/>
        <charset val="134"/>
      </rPr>
      <t>2025</t>
    </r>
    <r>
      <rPr>
        <sz val="12"/>
        <rFont val="仿宋_GB2312"/>
        <charset val="134"/>
      </rPr>
      <t>年安置脱贫人口村级公益性岗位就业项目</t>
    </r>
  </si>
  <si>
    <r>
      <rPr>
        <sz val="12"/>
        <rFont val="仿宋_GB2312"/>
        <charset val="134"/>
      </rPr>
      <t>安置我区脱贫人口（已脱贫不享受政策户除外）及未消除风险的监测户（含边缘易致贫户、脱贫不稳定户、突发严重困难户）公益性岗位就业</t>
    </r>
    <r>
      <rPr>
        <sz val="12"/>
        <rFont val="Times New Roman"/>
        <charset val="134"/>
      </rPr>
      <t>350</t>
    </r>
    <r>
      <rPr>
        <sz val="12"/>
        <rFont val="仿宋_GB2312"/>
        <charset val="134"/>
      </rPr>
      <t>人。</t>
    </r>
  </si>
  <si>
    <r>
      <rPr>
        <sz val="12"/>
        <rFont val="仿宋_GB2312"/>
        <charset val="134"/>
      </rPr>
      <t>其中：脱贫户</t>
    </r>
    <r>
      <rPr>
        <sz val="12"/>
        <rFont val="Times New Roman"/>
        <charset val="134"/>
      </rPr>
      <t>84</t>
    </r>
    <r>
      <rPr>
        <sz val="12"/>
        <rFont val="仿宋_GB2312"/>
        <charset val="134"/>
      </rPr>
      <t>户</t>
    </r>
    <r>
      <rPr>
        <sz val="12"/>
        <rFont val="Times New Roman"/>
        <charset val="134"/>
      </rPr>
      <t>316</t>
    </r>
    <r>
      <rPr>
        <sz val="12"/>
        <rFont val="仿宋_GB2312"/>
        <charset val="134"/>
      </rPr>
      <t>人，监测户</t>
    </r>
    <r>
      <rPr>
        <sz val="12"/>
        <rFont val="Times New Roman"/>
        <charset val="134"/>
      </rPr>
      <t>13</t>
    </r>
    <r>
      <rPr>
        <sz val="12"/>
        <rFont val="仿宋_GB2312"/>
        <charset val="134"/>
      </rPr>
      <t>户</t>
    </r>
    <r>
      <rPr>
        <sz val="12"/>
        <rFont val="Times New Roman"/>
        <charset val="134"/>
      </rPr>
      <t>34</t>
    </r>
    <r>
      <rPr>
        <sz val="12"/>
        <rFont val="仿宋_GB2312"/>
        <charset val="134"/>
      </rPr>
      <t>人。</t>
    </r>
  </si>
  <si>
    <t>沙坡头区帮扶车间管理扶持项目</t>
  </si>
  <si>
    <t>对在就业帮扶车间稳定就业的脱贫人口和监测户给予一次性稳岗补贴。</t>
  </si>
  <si>
    <r>
      <rPr>
        <sz val="12"/>
        <rFont val="仿宋_GB2312"/>
        <charset val="134"/>
      </rPr>
      <t>其中：脱贫户</t>
    </r>
    <r>
      <rPr>
        <sz val="12"/>
        <rFont val="Times New Roman"/>
        <charset val="134"/>
      </rPr>
      <t>524</t>
    </r>
    <r>
      <rPr>
        <sz val="12"/>
        <rFont val="仿宋_GB2312"/>
        <charset val="134"/>
      </rPr>
      <t>户</t>
    </r>
    <r>
      <rPr>
        <sz val="12"/>
        <rFont val="Times New Roman"/>
        <charset val="134"/>
      </rPr>
      <t>3206</t>
    </r>
    <r>
      <rPr>
        <sz val="12"/>
        <rFont val="仿宋_GB2312"/>
        <charset val="134"/>
      </rPr>
      <t>人，监测户</t>
    </r>
    <r>
      <rPr>
        <sz val="12"/>
        <rFont val="Times New Roman"/>
        <charset val="134"/>
      </rPr>
      <t>283</t>
    </r>
    <r>
      <rPr>
        <sz val="12"/>
        <rFont val="仿宋_GB2312"/>
        <charset val="134"/>
      </rPr>
      <t>户</t>
    </r>
    <r>
      <rPr>
        <sz val="12"/>
        <rFont val="Times New Roman"/>
        <charset val="134"/>
      </rPr>
      <t>285</t>
    </r>
    <r>
      <rPr>
        <sz val="12"/>
        <rFont val="仿宋_GB2312"/>
        <charset val="134"/>
      </rPr>
      <t>人。</t>
    </r>
  </si>
  <si>
    <t>对在就业帮扶车间稳定就业的脱贫人口和监测户给予一次性稳岗补贴，鼓励脱贫人口和监测户在就业帮扶车间积极就业增收。</t>
  </si>
  <si>
    <r>
      <rPr>
        <sz val="12"/>
        <rFont val="仿宋_GB2312"/>
        <charset val="134"/>
      </rPr>
      <t>沙坡头区</t>
    </r>
    <r>
      <rPr>
        <sz val="12"/>
        <rFont val="Times New Roman"/>
        <charset val="134"/>
      </rPr>
      <t>2025</t>
    </r>
    <r>
      <rPr>
        <sz val="12"/>
        <rFont val="仿宋_GB2312"/>
        <charset val="134"/>
      </rPr>
      <t>年脱贫人口就业奖励和一次性交通补贴项目</t>
    </r>
  </si>
  <si>
    <t>采取差别化正向激励政策，对脱贫人口及监测户就业的给予奖励和一次性交通补贴。</t>
  </si>
  <si>
    <r>
      <rPr>
        <sz val="12"/>
        <rFont val="仿宋_GB2312"/>
        <charset val="134"/>
      </rPr>
      <t>其中：脱贫户</t>
    </r>
    <r>
      <rPr>
        <sz val="12"/>
        <rFont val="Times New Roman"/>
        <charset val="134"/>
      </rPr>
      <t>452</t>
    </r>
    <r>
      <rPr>
        <sz val="12"/>
        <rFont val="仿宋_GB2312"/>
        <charset val="134"/>
      </rPr>
      <t>户</t>
    </r>
    <r>
      <rPr>
        <sz val="12"/>
        <rFont val="Times New Roman"/>
        <charset val="134"/>
      </rPr>
      <t>2864</t>
    </r>
    <r>
      <rPr>
        <sz val="12"/>
        <rFont val="仿宋_GB2312"/>
        <charset val="134"/>
      </rPr>
      <t>人，监测户</t>
    </r>
    <r>
      <rPr>
        <sz val="12"/>
        <rFont val="Times New Roman"/>
        <charset val="134"/>
      </rPr>
      <t>44</t>
    </r>
    <r>
      <rPr>
        <sz val="12"/>
        <rFont val="仿宋_GB2312"/>
        <charset val="134"/>
      </rPr>
      <t>户</t>
    </r>
    <r>
      <rPr>
        <sz val="12"/>
        <rFont val="Times New Roman"/>
        <charset val="134"/>
      </rPr>
      <t>136</t>
    </r>
    <r>
      <rPr>
        <sz val="12"/>
        <rFont val="仿宋_GB2312"/>
        <charset val="134"/>
      </rPr>
      <t>人。</t>
    </r>
  </si>
  <si>
    <t>完成建设内容和投资，鼓励引导脱贫人口和监测对象就业增收。</t>
  </si>
  <si>
    <t>通过落实就业奖励和一次性交通补贴，鼓励引导脱贫人口和监测对象就业增收。</t>
  </si>
  <si>
    <t>三</t>
  </si>
  <si>
    <t>乡村建设行动类</t>
  </si>
  <si>
    <t>沙坡头区香山乡三眼井村生产道路硬化项目</t>
  </si>
  <si>
    <t>乡村建设行动</t>
  </si>
  <si>
    <r>
      <rPr>
        <sz val="12"/>
        <rFont val="仿宋_GB2312"/>
        <charset val="134"/>
      </rPr>
      <t>硬化红油线至新井滩枸杞基地生产道路长</t>
    </r>
    <r>
      <rPr>
        <sz val="12"/>
        <rFont val="Times New Roman"/>
        <charset val="134"/>
      </rPr>
      <t>3.5</t>
    </r>
    <r>
      <rPr>
        <sz val="12"/>
        <rFont val="仿宋_GB2312"/>
        <charset val="134"/>
      </rPr>
      <t>千米，宽</t>
    </r>
    <r>
      <rPr>
        <sz val="12"/>
        <rFont val="Times New Roman"/>
        <charset val="134"/>
      </rPr>
      <t>4</t>
    </r>
    <r>
      <rPr>
        <sz val="12"/>
        <rFont val="仿宋_GB2312"/>
        <charset val="134"/>
      </rPr>
      <t>米。</t>
    </r>
  </si>
  <si>
    <r>
      <rPr>
        <sz val="12"/>
        <rFont val="仿宋_GB2312"/>
        <charset val="134"/>
      </rPr>
      <t>其中：脱贫户</t>
    </r>
    <r>
      <rPr>
        <sz val="12"/>
        <rFont val="Times New Roman"/>
        <charset val="134"/>
      </rPr>
      <t>38</t>
    </r>
    <r>
      <rPr>
        <sz val="12"/>
        <rFont val="仿宋_GB2312"/>
        <charset val="134"/>
      </rPr>
      <t>户</t>
    </r>
    <r>
      <rPr>
        <sz val="12"/>
        <rFont val="Times New Roman"/>
        <charset val="134"/>
      </rPr>
      <t>72</t>
    </r>
    <r>
      <rPr>
        <sz val="12"/>
        <rFont val="仿宋_GB2312"/>
        <charset val="134"/>
      </rPr>
      <t>人，监测户</t>
    </r>
    <r>
      <rPr>
        <sz val="12"/>
        <rFont val="Times New Roman"/>
        <charset val="134"/>
      </rPr>
      <t>3</t>
    </r>
    <r>
      <rPr>
        <sz val="12"/>
        <rFont val="仿宋_GB2312"/>
        <charset val="134"/>
      </rPr>
      <t>户</t>
    </r>
    <r>
      <rPr>
        <sz val="12"/>
        <rFont val="Times New Roman"/>
        <charset val="134"/>
      </rPr>
      <t>7</t>
    </r>
    <r>
      <rPr>
        <sz val="12"/>
        <rFont val="仿宋_GB2312"/>
        <charset val="134"/>
      </rPr>
      <t>人。</t>
    </r>
  </si>
  <si>
    <t>完成建设任务和投资，项目实施将改变产业基地生产运输条件，增加种植面积，降低运输成本，巩固和提高农田生产能力，增加群众收益。</t>
  </si>
  <si>
    <r>
      <rPr>
        <sz val="12"/>
        <rFont val="仿宋_GB2312"/>
        <charset val="134"/>
      </rPr>
      <t>带动周边务工人数达</t>
    </r>
    <r>
      <rPr>
        <sz val="12"/>
        <rFont val="Times New Roman"/>
        <charset val="134"/>
      </rPr>
      <t>30</t>
    </r>
    <r>
      <rPr>
        <sz val="12"/>
        <rFont val="仿宋_GB2312"/>
        <charset val="134"/>
      </rPr>
      <t>人，预计提高枸杞产业种植</t>
    </r>
    <r>
      <rPr>
        <sz val="12"/>
        <rFont val="Times New Roman"/>
        <charset val="134"/>
      </rPr>
      <t>800</t>
    </r>
    <r>
      <rPr>
        <sz val="12"/>
        <rFont val="仿宋_GB2312"/>
        <charset val="134"/>
      </rPr>
      <t>亩左右。</t>
    </r>
  </si>
  <si>
    <r>
      <rPr>
        <sz val="12"/>
        <rFont val="仿宋_GB2312"/>
        <charset val="134"/>
      </rPr>
      <t>沙坡头区永康镇彩达村人居环境提升</t>
    </r>
    <r>
      <rPr>
        <sz val="12"/>
        <rFont val="Times New Roman"/>
        <charset val="134"/>
      </rPr>
      <t>2025</t>
    </r>
    <r>
      <rPr>
        <sz val="12"/>
        <rFont val="仿宋_GB2312"/>
        <charset val="134"/>
      </rPr>
      <t>年以工代赈示范项目</t>
    </r>
  </si>
  <si>
    <r>
      <rPr>
        <sz val="12"/>
        <rFont val="仿宋_GB2312"/>
        <charset val="134"/>
      </rPr>
      <t>铺设污水管网</t>
    </r>
    <r>
      <rPr>
        <sz val="12"/>
        <rFont val="Times New Roman"/>
        <charset val="134"/>
      </rPr>
      <t>4.7</t>
    </r>
    <r>
      <rPr>
        <sz val="12"/>
        <rFont val="仿宋_GB2312"/>
        <charset val="134"/>
      </rPr>
      <t>千米，塑料检查井</t>
    </r>
    <r>
      <rPr>
        <sz val="12"/>
        <rFont val="Times New Roman"/>
        <charset val="134"/>
      </rPr>
      <t>134</t>
    </r>
    <r>
      <rPr>
        <sz val="12"/>
        <rFont val="仿宋_GB2312"/>
        <charset val="134"/>
      </rPr>
      <t>座，预制钢筋混凝土检查井</t>
    </r>
    <r>
      <rPr>
        <sz val="12"/>
        <rFont val="Times New Roman"/>
        <charset val="134"/>
      </rPr>
      <t>9</t>
    </r>
    <r>
      <rPr>
        <sz val="12"/>
        <rFont val="仿宋_GB2312"/>
        <charset val="134"/>
      </rPr>
      <t>座，</t>
    </r>
    <r>
      <rPr>
        <sz val="12"/>
        <rFont val="Times New Roman"/>
        <charset val="134"/>
      </rPr>
      <t>30</t>
    </r>
    <r>
      <rPr>
        <sz val="12"/>
        <rFont val="仿宋_GB2312"/>
        <charset val="134"/>
      </rPr>
      <t>立方米钢筋混凝土化粪池</t>
    </r>
    <r>
      <rPr>
        <sz val="12"/>
        <rFont val="Times New Roman"/>
        <charset val="134"/>
      </rPr>
      <t>1</t>
    </r>
    <r>
      <rPr>
        <sz val="12"/>
        <rFont val="仿宋_GB2312"/>
        <charset val="134"/>
      </rPr>
      <t>座，</t>
    </r>
    <r>
      <rPr>
        <sz val="12"/>
        <rFont val="Times New Roman"/>
        <charset val="134"/>
      </rPr>
      <t>50</t>
    </r>
    <r>
      <rPr>
        <sz val="12"/>
        <rFont val="仿宋_GB2312"/>
        <charset val="134"/>
      </rPr>
      <t>立方米钢筋混凝土化粪池</t>
    </r>
    <r>
      <rPr>
        <sz val="12"/>
        <rFont val="Times New Roman"/>
        <charset val="134"/>
      </rPr>
      <t>2</t>
    </r>
    <r>
      <rPr>
        <sz val="12"/>
        <rFont val="仿宋_GB2312"/>
        <charset val="134"/>
      </rPr>
      <t>座，</t>
    </r>
    <r>
      <rPr>
        <sz val="12"/>
        <rFont val="Times New Roman"/>
        <charset val="134"/>
      </rPr>
      <t>100</t>
    </r>
    <r>
      <rPr>
        <sz val="12"/>
        <rFont val="仿宋_GB2312"/>
        <charset val="134"/>
      </rPr>
      <t>立方米钢筋混凝土化粪池</t>
    </r>
    <r>
      <rPr>
        <sz val="12"/>
        <rFont val="Times New Roman"/>
        <charset val="134"/>
      </rPr>
      <t>1</t>
    </r>
    <r>
      <rPr>
        <sz val="12"/>
        <rFont val="仿宋_GB2312"/>
        <charset val="134"/>
      </rPr>
      <t>座，改造</t>
    </r>
    <r>
      <rPr>
        <sz val="12"/>
        <rFont val="Times New Roman"/>
        <charset val="134"/>
      </rPr>
      <t>C25</t>
    </r>
    <r>
      <rPr>
        <sz val="12"/>
        <rFont val="仿宋_GB2312"/>
        <charset val="134"/>
      </rPr>
      <t>砼路面</t>
    </r>
    <r>
      <rPr>
        <sz val="12"/>
        <rFont val="Times New Roman"/>
        <charset val="134"/>
      </rPr>
      <t>18102</t>
    </r>
    <r>
      <rPr>
        <sz val="12"/>
        <rFont val="仿宋_GB2312"/>
        <charset val="134"/>
      </rPr>
      <t>平方米，砌护混凝土道牙</t>
    </r>
    <r>
      <rPr>
        <sz val="12"/>
        <rFont val="Times New Roman"/>
        <charset val="134"/>
      </rPr>
      <t>9412</t>
    </r>
    <r>
      <rPr>
        <sz val="12"/>
        <rFont val="仿宋_GB2312"/>
        <charset val="134"/>
      </rPr>
      <t>米等。</t>
    </r>
  </si>
  <si>
    <t>永康镇彩达村</t>
  </si>
  <si>
    <r>
      <rPr>
        <sz val="12"/>
        <rFont val="仿宋_GB2312"/>
        <charset val="134"/>
      </rPr>
      <t>其中：脱贫户</t>
    </r>
    <r>
      <rPr>
        <sz val="12"/>
        <rFont val="Times New Roman"/>
        <charset val="134"/>
      </rPr>
      <t>42</t>
    </r>
    <r>
      <rPr>
        <sz val="12"/>
        <rFont val="仿宋_GB2312"/>
        <charset val="134"/>
      </rPr>
      <t>户</t>
    </r>
    <r>
      <rPr>
        <sz val="12"/>
        <rFont val="Times New Roman"/>
        <charset val="134"/>
      </rPr>
      <t>87</t>
    </r>
    <r>
      <rPr>
        <sz val="12"/>
        <rFont val="仿宋_GB2312"/>
        <charset val="134"/>
      </rPr>
      <t>人，监测户</t>
    </r>
    <r>
      <rPr>
        <sz val="12"/>
        <rFont val="Times New Roman"/>
        <charset val="134"/>
      </rPr>
      <t>3</t>
    </r>
    <r>
      <rPr>
        <sz val="12"/>
        <rFont val="仿宋_GB2312"/>
        <charset val="134"/>
      </rPr>
      <t>户</t>
    </r>
    <r>
      <rPr>
        <sz val="12"/>
        <rFont val="Times New Roman"/>
        <charset val="134"/>
      </rPr>
      <t>12</t>
    </r>
    <r>
      <rPr>
        <sz val="12"/>
        <rFont val="仿宋_GB2312"/>
        <charset val="134"/>
      </rPr>
      <t>人。</t>
    </r>
  </si>
  <si>
    <t>完成建设任务和投资，进一步改善农村居民的生产生活条件和人居环境，增加群众务工收入。</t>
  </si>
  <si>
    <t>进一步改善农村居民的生产生活条件和人居环境，增加群众务工收入。</t>
  </si>
  <si>
    <r>
      <rPr>
        <sz val="12"/>
        <rFont val="仿宋_GB2312"/>
        <charset val="134"/>
      </rPr>
      <t>沙坡头区永康镇</t>
    </r>
    <r>
      <rPr>
        <sz val="12"/>
        <rFont val="Times New Roman"/>
        <charset val="134"/>
      </rPr>
      <t>2025</t>
    </r>
    <r>
      <rPr>
        <sz val="12"/>
        <rFont val="仿宋_GB2312"/>
        <charset val="134"/>
      </rPr>
      <t>年扬黄灌区生产路硬化项目</t>
    </r>
  </si>
  <si>
    <r>
      <rPr>
        <sz val="12"/>
        <rFont val="仿宋_GB2312"/>
        <charset val="134"/>
      </rPr>
      <t>新建混凝土生产道路硬化</t>
    </r>
    <r>
      <rPr>
        <sz val="12"/>
        <rFont val="Times New Roman"/>
        <charset val="134"/>
      </rPr>
      <t>6.5</t>
    </r>
    <r>
      <rPr>
        <sz val="12"/>
        <rFont val="仿宋_GB2312"/>
        <charset val="134"/>
      </rPr>
      <t>千米，过路涵洞及辅助设施若干。</t>
    </r>
  </si>
  <si>
    <t>永康镇永新村、双达村、彩达村、达茂村、阳沟村、景台村、乐台村</t>
  </si>
  <si>
    <r>
      <rPr>
        <sz val="12"/>
        <rFont val="仿宋_GB2312"/>
        <charset val="134"/>
      </rPr>
      <t>其中：脱贫户</t>
    </r>
    <r>
      <rPr>
        <sz val="12"/>
        <rFont val="Times New Roman"/>
        <charset val="134"/>
      </rPr>
      <t>215</t>
    </r>
    <r>
      <rPr>
        <sz val="12"/>
        <rFont val="仿宋_GB2312"/>
        <charset val="134"/>
      </rPr>
      <t>户</t>
    </r>
    <r>
      <rPr>
        <sz val="12"/>
        <rFont val="Times New Roman"/>
        <charset val="134"/>
      </rPr>
      <t>631</t>
    </r>
    <r>
      <rPr>
        <sz val="12"/>
        <rFont val="仿宋_GB2312"/>
        <charset val="134"/>
      </rPr>
      <t>人，监测户</t>
    </r>
    <r>
      <rPr>
        <sz val="12"/>
        <rFont val="Times New Roman"/>
        <charset val="134"/>
      </rPr>
      <t>18</t>
    </r>
    <r>
      <rPr>
        <sz val="12"/>
        <rFont val="仿宋_GB2312"/>
        <charset val="134"/>
      </rPr>
      <t>户</t>
    </r>
    <r>
      <rPr>
        <sz val="12"/>
        <rFont val="Times New Roman"/>
        <charset val="134"/>
      </rPr>
      <t>54</t>
    </r>
    <r>
      <rPr>
        <sz val="12"/>
        <rFont val="仿宋_GB2312"/>
        <charset val="134"/>
      </rPr>
      <t>人。</t>
    </r>
  </si>
  <si>
    <t>完成建设任务和投资，进一步完善扬黄灌区基础设施条件，降低苹果在运输途中的损耗率，助力群众增收致富。</t>
  </si>
  <si>
    <t>进一步完善扬黄灌区基础设施条件，降低苹果在运输途中的损耗率，助力群众增收致富。</t>
  </si>
  <si>
    <r>
      <rPr>
        <sz val="12"/>
        <rFont val="仿宋_GB2312"/>
        <charset val="134"/>
      </rPr>
      <t>沙坡头区兴仁镇兴仁村</t>
    </r>
    <r>
      <rPr>
        <sz val="12"/>
        <rFont val="Times New Roman"/>
        <charset val="134"/>
      </rPr>
      <t>2025</t>
    </r>
    <r>
      <rPr>
        <sz val="12"/>
        <rFont val="仿宋_GB2312"/>
        <charset val="134"/>
      </rPr>
      <t>年少数民族发展资金项目</t>
    </r>
  </si>
  <si>
    <r>
      <rPr>
        <sz val="12"/>
        <rFont val="仿宋_GB2312"/>
        <charset val="134"/>
      </rPr>
      <t>新建混凝土硬化道路</t>
    </r>
    <r>
      <rPr>
        <sz val="12"/>
        <rFont val="Times New Roman"/>
        <charset val="134"/>
      </rPr>
      <t>3</t>
    </r>
    <r>
      <rPr>
        <sz val="12"/>
        <rFont val="仿宋_GB2312"/>
        <charset val="134"/>
      </rPr>
      <t>条，硬化道路总长度</t>
    </r>
    <r>
      <rPr>
        <sz val="12"/>
        <rFont val="Times New Roman"/>
        <charset val="134"/>
      </rPr>
      <t>7207</t>
    </r>
    <r>
      <rPr>
        <sz val="12"/>
        <rFont val="仿宋_GB2312"/>
        <charset val="134"/>
      </rPr>
      <t>米，其中：</t>
    </r>
    <r>
      <rPr>
        <sz val="12"/>
        <rFont val="Times New Roman"/>
        <charset val="134"/>
      </rPr>
      <t>4.5</t>
    </r>
    <r>
      <rPr>
        <sz val="12"/>
        <rFont val="仿宋_GB2312"/>
        <charset val="134"/>
      </rPr>
      <t>米宽混凝土硬化路长度</t>
    </r>
    <r>
      <rPr>
        <sz val="12"/>
        <rFont val="Times New Roman"/>
        <charset val="134"/>
      </rPr>
      <t>2641</t>
    </r>
    <r>
      <rPr>
        <sz val="12"/>
        <rFont val="仿宋_GB2312"/>
        <charset val="134"/>
      </rPr>
      <t>米，</t>
    </r>
    <r>
      <rPr>
        <sz val="12"/>
        <rFont val="Times New Roman"/>
        <charset val="134"/>
      </rPr>
      <t>4</t>
    </r>
    <r>
      <rPr>
        <sz val="12"/>
        <rFont val="仿宋_GB2312"/>
        <charset val="134"/>
      </rPr>
      <t>米宽混凝土硬化路长度</t>
    </r>
    <r>
      <rPr>
        <sz val="12"/>
        <rFont val="Times New Roman"/>
        <charset val="134"/>
      </rPr>
      <t>4566</t>
    </r>
    <r>
      <rPr>
        <sz val="12"/>
        <rFont val="仿宋_GB2312"/>
        <charset val="134"/>
      </rPr>
      <t>米。</t>
    </r>
  </si>
  <si>
    <t>兴仁镇兴仁村</t>
  </si>
  <si>
    <r>
      <rPr>
        <sz val="12"/>
        <rFont val="仿宋_GB2312"/>
        <charset val="134"/>
      </rPr>
      <t>其中：脱贫户</t>
    </r>
    <r>
      <rPr>
        <sz val="12"/>
        <rFont val="Times New Roman"/>
        <charset val="134"/>
      </rPr>
      <t>125</t>
    </r>
    <r>
      <rPr>
        <sz val="12"/>
        <rFont val="仿宋_GB2312"/>
        <charset val="134"/>
      </rPr>
      <t>户</t>
    </r>
    <r>
      <rPr>
        <sz val="12"/>
        <rFont val="Times New Roman"/>
        <charset val="134"/>
      </rPr>
      <t>423</t>
    </r>
    <r>
      <rPr>
        <sz val="12"/>
        <rFont val="仿宋_GB2312"/>
        <charset val="134"/>
      </rPr>
      <t>人，监测户</t>
    </r>
    <r>
      <rPr>
        <sz val="12"/>
        <rFont val="Times New Roman"/>
        <charset val="134"/>
      </rPr>
      <t>17</t>
    </r>
    <r>
      <rPr>
        <sz val="12"/>
        <rFont val="仿宋_GB2312"/>
        <charset val="134"/>
      </rPr>
      <t>户</t>
    </r>
    <r>
      <rPr>
        <sz val="12"/>
        <rFont val="Times New Roman"/>
        <charset val="134"/>
      </rPr>
      <t>58</t>
    </r>
    <r>
      <rPr>
        <sz val="12"/>
        <rFont val="仿宋_GB2312"/>
        <charset val="134"/>
      </rPr>
      <t>人。</t>
    </r>
  </si>
  <si>
    <t>完成建设任务，补齐基础设施短板。</t>
  </si>
  <si>
    <t>项目实施有利于枸杞产业高质量发展，实现基地种植标准化、示范化建设，带动周边农户增收。</t>
  </si>
  <si>
    <t>沙坡头区入黄排水沟（芦花湾沟、倪马支沟）水生态治理工程</t>
  </si>
  <si>
    <r>
      <rPr>
        <sz val="12"/>
        <rFont val="仿宋_GB2312"/>
        <charset val="134"/>
      </rPr>
      <t>治理沟道总长</t>
    </r>
    <r>
      <rPr>
        <sz val="12"/>
        <rFont val="Times New Roman"/>
        <charset val="134"/>
      </rPr>
      <t>9.45</t>
    </r>
    <r>
      <rPr>
        <sz val="12"/>
        <rFont val="仿宋_GB2312"/>
        <charset val="134"/>
      </rPr>
      <t>千米，沟道护岸</t>
    </r>
    <r>
      <rPr>
        <sz val="12"/>
        <rFont val="Times New Roman"/>
        <charset val="134"/>
      </rPr>
      <t>5.91</t>
    </r>
    <r>
      <rPr>
        <sz val="12"/>
        <rFont val="仿宋_GB2312"/>
        <charset val="134"/>
      </rPr>
      <t>千米，沟道清淤</t>
    </r>
    <r>
      <rPr>
        <sz val="12"/>
        <rFont val="Times New Roman"/>
        <charset val="134"/>
      </rPr>
      <t>2.394</t>
    </r>
    <r>
      <rPr>
        <sz val="12"/>
        <rFont val="仿宋_GB2312"/>
        <charset val="134"/>
      </rPr>
      <t>千米，建设生态隔离带长</t>
    </r>
    <r>
      <rPr>
        <sz val="12"/>
        <rFont val="Times New Roman"/>
        <charset val="134"/>
      </rPr>
      <t>5.93</t>
    </r>
    <r>
      <rPr>
        <sz val="12"/>
        <rFont val="仿宋_GB2312"/>
        <charset val="134"/>
      </rPr>
      <t>千米，沟道坡面生物治理面积</t>
    </r>
    <r>
      <rPr>
        <sz val="12"/>
        <rFont val="Times New Roman"/>
        <charset val="134"/>
      </rPr>
      <t>103882</t>
    </r>
    <r>
      <rPr>
        <sz val="12"/>
        <rFont val="仿宋_GB2312"/>
        <charset val="134"/>
      </rPr>
      <t>平方米，沟道沿线改建建筑物</t>
    </r>
    <r>
      <rPr>
        <sz val="12"/>
        <rFont val="Times New Roman"/>
        <charset val="134"/>
      </rPr>
      <t>65</t>
    </r>
    <r>
      <rPr>
        <sz val="12"/>
        <rFont val="仿宋_GB2312"/>
        <charset val="134"/>
      </rPr>
      <t>座。</t>
    </r>
  </si>
  <si>
    <t>常乐镇倪滩村</t>
  </si>
  <si>
    <r>
      <rPr>
        <sz val="12"/>
        <rFont val="仿宋_GB2312"/>
        <charset val="134"/>
      </rPr>
      <t>其中：脱贫户</t>
    </r>
    <r>
      <rPr>
        <sz val="12"/>
        <rFont val="Times New Roman"/>
        <charset val="134"/>
      </rPr>
      <t>28</t>
    </r>
    <r>
      <rPr>
        <sz val="12"/>
        <rFont val="仿宋_GB2312"/>
        <charset val="134"/>
      </rPr>
      <t>户</t>
    </r>
    <r>
      <rPr>
        <sz val="12"/>
        <rFont val="Times New Roman"/>
        <charset val="134"/>
      </rPr>
      <t>102</t>
    </r>
    <r>
      <rPr>
        <sz val="12"/>
        <rFont val="仿宋_GB2312"/>
        <charset val="134"/>
      </rPr>
      <t>人。</t>
    </r>
  </si>
  <si>
    <t>完成建设内容和投资，通过岸坡生态护岸工程、污染底泥清除、生态沟渠等工程措施，稳固岸坡，改善当地群众生产生活条件及入黄排水沟水环境。</t>
  </si>
  <si>
    <t>通过岸坡生态护岸工程、污染底泥清除、生态沟渠等工程措施，稳固岸坡，改善当地群众生产生活条件及入黄排水沟水环境。</t>
  </si>
  <si>
    <t>沙坡头区苹果种植基地生产道路硬化项目</t>
  </si>
  <si>
    <r>
      <rPr>
        <sz val="12"/>
        <rFont val="仿宋_GB2312"/>
        <charset val="134"/>
      </rPr>
      <t>宣和镇硬化</t>
    </r>
    <r>
      <rPr>
        <sz val="12"/>
        <rFont val="Times New Roman"/>
        <charset val="134"/>
      </rPr>
      <t>3</t>
    </r>
    <r>
      <rPr>
        <sz val="12"/>
        <rFont val="仿宋_GB2312"/>
        <charset val="134"/>
      </rPr>
      <t>米宽农村生产道</t>
    </r>
    <r>
      <rPr>
        <sz val="12"/>
        <rFont val="Times New Roman"/>
        <charset val="134"/>
      </rPr>
      <t>1485</t>
    </r>
    <r>
      <rPr>
        <sz val="12"/>
        <rFont val="仿宋_GB2312"/>
        <charset val="134"/>
      </rPr>
      <t>米、</t>
    </r>
    <r>
      <rPr>
        <sz val="12"/>
        <rFont val="Times New Roman"/>
        <charset val="134"/>
      </rPr>
      <t>4</t>
    </r>
    <r>
      <rPr>
        <sz val="12"/>
        <rFont val="仿宋_GB2312"/>
        <charset val="134"/>
      </rPr>
      <t>米宽农村生产道</t>
    </r>
    <r>
      <rPr>
        <sz val="12"/>
        <rFont val="Times New Roman"/>
        <charset val="134"/>
      </rPr>
      <t>6600</t>
    </r>
    <r>
      <rPr>
        <sz val="12"/>
        <rFont val="仿宋_GB2312"/>
        <charset val="134"/>
      </rPr>
      <t>米；永康镇硬化</t>
    </r>
    <r>
      <rPr>
        <sz val="12"/>
        <rFont val="Times New Roman"/>
        <charset val="134"/>
      </rPr>
      <t>4</t>
    </r>
    <r>
      <rPr>
        <sz val="12"/>
        <rFont val="仿宋_GB2312"/>
        <charset val="134"/>
      </rPr>
      <t>米宽农村生产道</t>
    </r>
    <r>
      <rPr>
        <sz val="12"/>
        <rFont val="Times New Roman"/>
        <charset val="134"/>
      </rPr>
      <t>9937</t>
    </r>
    <r>
      <rPr>
        <sz val="12"/>
        <rFont val="仿宋_GB2312"/>
        <charset val="134"/>
      </rPr>
      <t>米。</t>
    </r>
  </si>
  <si>
    <t>区林业和草原局，宣和镇人民政府、永康镇人民政府</t>
  </si>
  <si>
    <t>解决群众苹果运输难度问题，提高苹果商品率，增加群众收入。</t>
  </si>
  <si>
    <t>沙坡头区三一支沟水生态治理工程</t>
  </si>
  <si>
    <r>
      <rPr>
        <sz val="12"/>
        <rFont val="仿宋_GB2312"/>
        <charset val="134"/>
      </rPr>
      <t>治理沟道总长为</t>
    </r>
    <r>
      <rPr>
        <sz val="12"/>
        <rFont val="Times New Roman"/>
        <charset val="134"/>
      </rPr>
      <t>10.28</t>
    </r>
    <r>
      <rPr>
        <sz val="12"/>
        <rFont val="仿宋_GB2312"/>
        <charset val="134"/>
      </rPr>
      <t>千米，采用格宾双断面砌护</t>
    </r>
    <r>
      <rPr>
        <sz val="12"/>
        <rFont val="Times New Roman"/>
        <charset val="134"/>
      </rPr>
      <t>+</t>
    </r>
    <r>
      <rPr>
        <sz val="12"/>
        <rFont val="仿宋_GB2312"/>
        <charset val="134"/>
      </rPr>
      <t>生态坡面结构，配套建筑物</t>
    </r>
    <r>
      <rPr>
        <sz val="12"/>
        <rFont val="Times New Roman"/>
        <charset val="134"/>
      </rPr>
      <t>232</t>
    </r>
    <r>
      <rPr>
        <sz val="12"/>
        <rFont val="仿宋_GB2312"/>
        <charset val="134"/>
      </rPr>
      <t>座；维修引排水渠道</t>
    </r>
    <r>
      <rPr>
        <sz val="12"/>
        <rFont val="Times New Roman"/>
        <charset val="134"/>
      </rPr>
      <t>0.57</t>
    </r>
    <r>
      <rPr>
        <sz val="12"/>
        <rFont val="仿宋_GB2312"/>
        <charset val="134"/>
      </rPr>
      <t>千米，配套建筑物</t>
    </r>
    <r>
      <rPr>
        <sz val="12"/>
        <rFont val="Times New Roman"/>
        <charset val="134"/>
      </rPr>
      <t>3</t>
    </r>
    <r>
      <rPr>
        <sz val="12"/>
        <rFont val="仿宋_GB2312"/>
        <charset val="134"/>
      </rPr>
      <t>座。</t>
    </r>
  </si>
  <si>
    <t>柔远镇、镇罗镇</t>
  </si>
  <si>
    <r>
      <rPr>
        <sz val="12"/>
        <rFont val="仿宋_GB2312"/>
        <charset val="134"/>
      </rPr>
      <t>其中：脱贫户</t>
    </r>
    <r>
      <rPr>
        <sz val="12"/>
        <rFont val="Times New Roman"/>
        <charset val="134"/>
      </rPr>
      <t>102</t>
    </r>
    <r>
      <rPr>
        <sz val="12"/>
        <rFont val="仿宋_GB2312"/>
        <charset val="134"/>
      </rPr>
      <t>户</t>
    </r>
    <r>
      <rPr>
        <sz val="12"/>
        <rFont val="Times New Roman"/>
        <charset val="134"/>
      </rPr>
      <t>579</t>
    </r>
    <r>
      <rPr>
        <sz val="12"/>
        <rFont val="仿宋_GB2312"/>
        <charset val="134"/>
      </rPr>
      <t>人，监测户</t>
    </r>
    <r>
      <rPr>
        <sz val="12"/>
        <rFont val="Times New Roman"/>
        <charset val="134"/>
      </rPr>
      <t>26</t>
    </r>
    <r>
      <rPr>
        <sz val="12"/>
        <rFont val="仿宋_GB2312"/>
        <charset val="134"/>
      </rPr>
      <t>户</t>
    </r>
    <r>
      <rPr>
        <sz val="12"/>
        <rFont val="Times New Roman"/>
        <charset val="134"/>
      </rPr>
      <t>102</t>
    </r>
    <r>
      <rPr>
        <sz val="12"/>
        <rFont val="仿宋_GB2312"/>
        <charset val="134"/>
      </rPr>
      <t>人。</t>
    </r>
  </si>
  <si>
    <t>完成建设内容和投资，通过岸坡生态护岸工程、生态沟渠等工程措施，稳固岸坡，改善当地群众生产生活条件及入黄排水沟水环境。</t>
  </si>
  <si>
    <t>通过岸坡生态护岸工程、生态沟渠等工程措施，稳固岸坡，改善当地群众生产生活条件及入黄排水沟水环境。</t>
  </si>
  <si>
    <r>
      <rPr>
        <sz val="12"/>
        <rFont val="仿宋_GB2312"/>
        <charset val="134"/>
      </rPr>
      <t>沙坡头区峡门供水工程香山一泵站</t>
    </r>
    <r>
      <rPr>
        <sz val="12"/>
        <rFont val="Times New Roman"/>
        <charset val="134"/>
      </rPr>
      <t>10KV</t>
    </r>
    <r>
      <rPr>
        <sz val="12"/>
        <rFont val="仿宋_GB2312"/>
        <charset val="134"/>
      </rPr>
      <t>供电线路维修改造项目</t>
    </r>
  </si>
  <si>
    <r>
      <rPr>
        <sz val="12"/>
        <rFont val="仿宋_GB2312"/>
        <charset val="134"/>
      </rPr>
      <t>新建同杆双回</t>
    </r>
    <r>
      <rPr>
        <sz val="12"/>
        <rFont val="Times New Roman"/>
        <charset val="134"/>
      </rPr>
      <t>10KV</t>
    </r>
    <r>
      <rPr>
        <sz val="12"/>
        <rFont val="仿宋_GB2312"/>
        <charset val="134"/>
      </rPr>
      <t>线路</t>
    </r>
    <r>
      <rPr>
        <sz val="12"/>
        <rFont val="Times New Roman"/>
        <charset val="134"/>
      </rPr>
      <t>5.4</t>
    </r>
    <r>
      <rPr>
        <sz val="12"/>
        <rFont val="仿宋_GB2312"/>
        <charset val="134"/>
      </rPr>
      <t>千米；新建电杆</t>
    </r>
    <r>
      <rPr>
        <sz val="12"/>
        <rFont val="Times New Roman"/>
        <charset val="134"/>
      </rPr>
      <t>122</t>
    </r>
    <r>
      <rPr>
        <sz val="12"/>
        <rFont val="仿宋_GB2312"/>
        <charset val="134"/>
      </rPr>
      <t>基（其中：</t>
    </r>
    <r>
      <rPr>
        <sz val="12"/>
        <rFont val="Times New Roman"/>
        <charset val="134"/>
      </rPr>
      <t>15</t>
    </r>
    <r>
      <rPr>
        <sz val="12"/>
        <rFont val="仿宋_GB2312"/>
        <charset val="134"/>
      </rPr>
      <t>米钢杆</t>
    </r>
    <r>
      <rPr>
        <sz val="12"/>
        <rFont val="Times New Roman"/>
        <charset val="134"/>
      </rPr>
      <t>25</t>
    </r>
    <r>
      <rPr>
        <sz val="12"/>
        <rFont val="仿宋_GB2312"/>
        <charset val="134"/>
      </rPr>
      <t>基，</t>
    </r>
    <r>
      <rPr>
        <sz val="12"/>
        <rFont val="Times New Roman"/>
        <charset val="134"/>
      </rPr>
      <t>15</t>
    </r>
    <r>
      <rPr>
        <sz val="12"/>
        <rFont val="仿宋_GB2312"/>
        <charset val="134"/>
      </rPr>
      <t>米锥形水泥杆</t>
    </r>
    <r>
      <rPr>
        <sz val="12"/>
        <rFont val="Times New Roman"/>
        <charset val="134"/>
      </rPr>
      <t>97</t>
    </r>
    <r>
      <rPr>
        <sz val="12"/>
        <rFont val="仿宋_GB2312"/>
        <charset val="134"/>
      </rPr>
      <t>基）；新建拉线</t>
    </r>
    <r>
      <rPr>
        <sz val="12"/>
        <rFont val="Times New Roman"/>
        <charset val="134"/>
      </rPr>
      <t>90</t>
    </r>
    <r>
      <rPr>
        <sz val="12"/>
        <rFont val="仿宋_GB2312"/>
        <charset val="134"/>
      </rPr>
      <t>组；新建毛石砌护</t>
    </r>
    <r>
      <rPr>
        <sz val="12"/>
        <rFont val="Times New Roman"/>
        <charset val="134"/>
      </rPr>
      <t>80</t>
    </r>
    <r>
      <rPr>
        <sz val="12"/>
        <rFont val="仿宋_GB2312"/>
        <charset val="134"/>
      </rPr>
      <t>座；现浇钢管杆基础</t>
    </r>
    <r>
      <rPr>
        <sz val="12"/>
        <rFont val="Times New Roman"/>
        <charset val="134"/>
      </rPr>
      <t>25</t>
    </r>
    <r>
      <rPr>
        <sz val="12"/>
        <rFont val="仿宋_GB2312"/>
        <charset val="134"/>
      </rPr>
      <t>座。</t>
    </r>
  </si>
  <si>
    <r>
      <rPr>
        <sz val="12"/>
        <rFont val="仿宋_GB2312"/>
        <charset val="134"/>
      </rPr>
      <t>其中：脱贫户</t>
    </r>
    <r>
      <rPr>
        <sz val="12"/>
        <rFont val="Times New Roman"/>
        <charset val="134"/>
      </rPr>
      <t>32</t>
    </r>
    <r>
      <rPr>
        <sz val="12"/>
        <rFont val="仿宋_GB2312"/>
        <charset val="134"/>
      </rPr>
      <t>户</t>
    </r>
    <r>
      <rPr>
        <sz val="12"/>
        <rFont val="Times New Roman"/>
        <charset val="134"/>
      </rPr>
      <t>82</t>
    </r>
    <r>
      <rPr>
        <sz val="12"/>
        <rFont val="仿宋_GB2312"/>
        <charset val="134"/>
      </rPr>
      <t>人，监测户</t>
    </r>
    <r>
      <rPr>
        <sz val="12"/>
        <rFont val="Times New Roman"/>
        <charset val="134"/>
      </rPr>
      <t>7</t>
    </r>
    <r>
      <rPr>
        <sz val="12"/>
        <rFont val="仿宋_GB2312"/>
        <charset val="134"/>
      </rPr>
      <t>户</t>
    </r>
    <r>
      <rPr>
        <sz val="12"/>
        <rFont val="Times New Roman"/>
        <charset val="134"/>
      </rPr>
      <t>18</t>
    </r>
    <r>
      <rPr>
        <sz val="12"/>
        <rFont val="仿宋_GB2312"/>
        <charset val="134"/>
      </rPr>
      <t>人。</t>
    </r>
  </si>
  <si>
    <t>完成建设内容和投资，通过项目实施，消除供电线路水毁段隐患，保障用水需求。</t>
  </si>
  <si>
    <t>通过项目实施，保障峡门供水工程正常运行，为香山兴仁地区产业发展提供水源保障。</t>
  </si>
  <si>
    <r>
      <rPr>
        <sz val="12"/>
        <rFont val="仿宋_GB2312"/>
        <charset val="134"/>
      </rPr>
      <t>沙坡头区</t>
    </r>
    <r>
      <rPr>
        <sz val="12"/>
        <rFont val="Times New Roman"/>
        <charset val="134"/>
      </rPr>
      <t>2025</t>
    </r>
    <r>
      <rPr>
        <sz val="12"/>
        <rFont val="仿宋_GB2312"/>
        <charset val="134"/>
      </rPr>
      <t>年农村公路路况提升工程</t>
    </r>
  </si>
  <si>
    <r>
      <rPr>
        <sz val="12"/>
        <rFont val="仿宋_GB2312"/>
        <charset val="134"/>
      </rPr>
      <t>提升改造农村公路</t>
    </r>
    <r>
      <rPr>
        <sz val="12"/>
        <rFont val="Times New Roman"/>
        <charset val="134"/>
      </rPr>
      <t>130</t>
    </r>
    <r>
      <rPr>
        <sz val="12"/>
        <rFont val="仿宋_GB2312"/>
        <charset val="134"/>
      </rPr>
      <t>千米。</t>
    </r>
  </si>
  <si>
    <t>区住房城乡建设和交通局</t>
  </si>
  <si>
    <r>
      <rPr>
        <sz val="12"/>
        <rFont val="仿宋_GB2312"/>
        <charset val="134"/>
      </rPr>
      <t>其中：脱贫户</t>
    </r>
    <r>
      <rPr>
        <sz val="12"/>
        <rFont val="Times New Roman"/>
        <charset val="134"/>
      </rPr>
      <t>150</t>
    </r>
    <r>
      <rPr>
        <sz val="12"/>
        <rFont val="仿宋_GB2312"/>
        <charset val="134"/>
      </rPr>
      <t>户</t>
    </r>
    <r>
      <rPr>
        <sz val="12"/>
        <rFont val="Times New Roman"/>
        <charset val="134"/>
      </rPr>
      <t>450</t>
    </r>
    <r>
      <rPr>
        <sz val="12"/>
        <rFont val="仿宋_GB2312"/>
        <charset val="134"/>
      </rPr>
      <t>人，监测户</t>
    </r>
    <r>
      <rPr>
        <sz val="12"/>
        <rFont val="Times New Roman"/>
        <charset val="134"/>
      </rPr>
      <t>11</t>
    </r>
    <r>
      <rPr>
        <sz val="12"/>
        <rFont val="仿宋_GB2312"/>
        <charset val="134"/>
      </rPr>
      <t>户</t>
    </r>
    <r>
      <rPr>
        <sz val="12"/>
        <rFont val="Times New Roman"/>
        <charset val="134"/>
      </rPr>
      <t>33</t>
    </r>
    <r>
      <rPr>
        <sz val="12"/>
        <rFont val="仿宋_GB2312"/>
        <charset val="134"/>
      </rPr>
      <t>人。</t>
    </r>
  </si>
  <si>
    <t>完成建设任务和投资，提升农村公路路况，保障农户出行安全，降低因意外事故返贫致贫风险。</t>
  </si>
  <si>
    <t>通过项目的实施，改善群众的生产、生活及交通条件，解决群众出行难问题。</t>
  </si>
  <si>
    <t>沙坡头区奶牛养殖园区建设项目（二期）配套道路建设项目</t>
  </si>
  <si>
    <r>
      <rPr>
        <sz val="12"/>
        <rFont val="仿宋_GB2312"/>
        <charset val="134"/>
      </rPr>
      <t>拟建三级公路</t>
    </r>
    <r>
      <rPr>
        <sz val="12"/>
        <rFont val="Times New Roman"/>
        <charset val="134"/>
      </rPr>
      <t>16.351</t>
    </r>
    <r>
      <rPr>
        <sz val="12"/>
        <rFont val="仿宋_GB2312"/>
        <charset val="134"/>
      </rPr>
      <t>千米，其中主线</t>
    </r>
    <r>
      <rPr>
        <sz val="12"/>
        <rFont val="Times New Roman"/>
        <charset val="134"/>
      </rPr>
      <t>10.339</t>
    </r>
    <r>
      <rPr>
        <sz val="12"/>
        <rFont val="仿宋_GB2312"/>
        <charset val="134"/>
      </rPr>
      <t>千米，</t>
    </r>
    <r>
      <rPr>
        <sz val="12"/>
        <rFont val="Times New Roman"/>
        <charset val="134"/>
      </rPr>
      <t>15</t>
    </r>
    <r>
      <rPr>
        <sz val="12"/>
        <rFont val="仿宋_GB2312"/>
        <charset val="134"/>
      </rPr>
      <t>条支线</t>
    </r>
    <r>
      <rPr>
        <sz val="12"/>
        <rFont val="Times New Roman"/>
        <charset val="134"/>
      </rPr>
      <t>6.012</t>
    </r>
    <r>
      <rPr>
        <sz val="12"/>
        <rFont val="仿宋_GB2312"/>
        <charset val="134"/>
      </rPr>
      <t>千米。沥青路面，路基宽</t>
    </r>
    <r>
      <rPr>
        <sz val="12"/>
        <rFont val="Times New Roman"/>
        <charset val="134"/>
      </rPr>
      <t>7.5</t>
    </r>
    <r>
      <rPr>
        <sz val="12"/>
        <rFont val="仿宋_GB2312"/>
        <charset val="134"/>
      </rPr>
      <t>米，路面宽</t>
    </r>
    <r>
      <rPr>
        <sz val="12"/>
        <rFont val="Times New Roman"/>
        <charset val="134"/>
      </rPr>
      <t>6.5</t>
    </r>
    <r>
      <rPr>
        <sz val="12"/>
        <rFont val="仿宋_GB2312"/>
        <charset val="134"/>
      </rPr>
      <t>米。</t>
    </r>
  </si>
  <si>
    <r>
      <rPr>
        <sz val="12"/>
        <rFont val="仿宋_GB2312"/>
        <charset val="134"/>
      </rPr>
      <t>其中：监测户</t>
    </r>
    <r>
      <rPr>
        <sz val="12"/>
        <rFont val="Times New Roman"/>
        <charset val="134"/>
      </rPr>
      <t>3</t>
    </r>
    <r>
      <rPr>
        <sz val="12"/>
        <rFont val="仿宋_GB2312"/>
        <charset val="134"/>
      </rPr>
      <t>户</t>
    </r>
    <r>
      <rPr>
        <sz val="12"/>
        <rFont val="Times New Roman"/>
        <charset val="134"/>
      </rPr>
      <t>12</t>
    </r>
    <r>
      <rPr>
        <sz val="12"/>
        <rFont val="仿宋_GB2312"/>
        <charset val="134"/>
      </rPr>
      <t>人。</t>
    </r>
  </si>
  <si>
    <t>完成建设任务和投资，完善园区基础设施，促进产业发展，带动农户务工就业增收。</t>
  </si>
  <si>
    <t>四</t>
  </si>
  <si>
    <t>巩固三保障成果类</t>
  </si>
  <si>
    <r>
      <rPr>
        <sz val="12"/>
        <rFont val="仿宋_GB2312"/>
        <charset val="134"/>
      </rPr>
      <t>沙坡头区</t>
    </r>
    <r>
      <rPr>
        <sz val="12"/>
        <rFont val="Times New Roman"/>
        <charset val="134"/>
      </rPr>
      <t>2025</t>
    </r>
    <r>
      <rPr>
        <sz val="12"/>
        <rFont val="仿宋_GB2312"/>
        <charset val="134"/>
      </rPr>
      <t>年雨露计划项目</t>
    </r>
  </si>
  <si>
    <t>巩固三保障成果</t>
  </si>
  <si>
    <r>
      <rPr>
        <sz val="12"/>
        <rFont val="仿宋_GB2312"/>
        <charset val="134"/>
      </rPr>
      <t>实施</t>
    </r>
    <r>
      <rPr>
        <sz val="12"/>
        <rFont val="Times New Roman"/>
        <charset val="134"/>
      </rPr>
      <t>2024—2025</t>
    </r>
    <r>
      <rPr>
        <sz val="12"/>
        <rFont val="仿宋_GB2312"/>
        <charset val="134"/>
      </rPr>
      <t>学年第二学期</t>
    </r>
    <r>
      <rPr>
        <sz val="12"/>
        <rFont val="Times New Roman"/>
        <charset val="134"/>
      </rPr>
      <t>“</t>
    </r>
    <r>
      <rPr>
        <sz val="12"/>
        <rFont val="仿宋_GB2312"/>
        <charset val="134"/>
      </rPr>
      <t>雨露计划</t>
    </r>
    <r>
      <rPr>
        <sz val="12"/>
        <rFont val="Times New Roman"/>
        <charset val="134"/>
      </rPr>
      <t>”</t>
    </r>
    <r>
      <rPr>
        <sz val="12"/>
        <rFont val="仿宋_GB2312"/>
        <charset val="134"/>
      </rPr>
      <t>、</t>
    </r>
    <r>
      <rPr>
        <sz val="12"/>
        <rFont val="Times New Roman"/>
        <charset val="134"/>
      </rPr>
      <t>2025—2026</t>
    </r>
    <r>
      <rPr>
        <sz val="12"/>
        <rFont val="仿宋_GB2312"/>
        <charset val="134"/>
      </rPr>
      <t>学年第一学期</t>
    </r>
    <r>
      <rPr>
        <sz val="12"/>
        <rFont val="Times New Roman"/>
        <charset val="134"/>
      </rPr>
      <t>“</t>
    </r>
    <r>
      <rPr>
        <sz val="12"/>
        <rFont val="仿宋_GB2312"/>
        <charset val="134"/>
      </rPr>
      <t>雨露计划</t>
    </r>
    <r>
      <rPr>
        <sz val="12"/>
        <rFont val="Times New Roman"/>
        <charset val="134"/>
      </rPr>
      <t>”</t>
    </r>
    <r>
      <rPr>
        <sz val="12"/>
        <rFont val="仿宋_GB2312"/>
        <charset val="134"/>
      </rPr>
      <t>。</t>
    </r>
  </si>
  <si>
    <r>
      <rPr>
        <sz val="12"/>
        <rFont val="仿宋_GB2312"/>
        <charset val="134"/>
      </rPr>
      <t>其中：脱贫户</t>
    </r>
    <r>
      <rPr>
        <sz val="12"/>
        <rFont val="Times New Roman"/>
        <charset val="134"/>
      </rPr>
      <t>486</t>
    </r>
    <r>
      <rPr>
        <sz val="12"/>
        <rFont val="仿宋_GB2312"/>
        <charset val="134"/>
      </rPr>
      <t>户</t>
    </r>
    <r>
      <rPr>
        <sz val="12"/>
        <rFont val="Times New Roman"/>
        <charset val="134"/>
      </rPr>
      <t>1944</t>
    </r>
    <r>
      <rPr>
        <sz val="12"/>
        <rFont val="仿宋_GB2312"/>
        <charset val="134"/>
      </rPr>
      <t>人，监测户</t>
    </r>
    <r>
      <rPr>
        <sz val="12"/>
        <rFont val="Times New Roman"/>
        <charset val="134"/>
      </rPr>
      <t>164</t>
    </r>
    <r>
      <rPr>
        <sz val="12"/>
        <rFont val="仿宋_GB2312"/>
        <charset val="134"/>
      </rPr>
      <t>户</t>
    </r>
    <r>
      <rPr>
        <sz val="12"/>
        <rFont val="Times New Roman"/>
        <charset val="134"/>
      </rPr>
      <t>656</t>
    </r>
    <r>
      <rPr>
        <sz val="12"/>
        <rFont val="仿宋_GB2312"/>
        <charset val="134"/>
      </rPr>
      <t>人。</t>
    </r>
  </si>
  <si>
    <t>完成建设任务和投资，开展教育帮扶，提升监测户、脱贫户就业能力，减轻就学支出负担。</t>
  </si>
  <si>
    <r>
      <rPr>
        <sz val="12"/>
        <rFont val="仿宋_GB2312"/>
        <charset val="134"/>
      </rPr>
      <t>全面开展</t>
    </r>
    <r>
      <rPr>
        <sz val="12"/>
        <rFont val="Times New Roman"/>
        <charset val="134"/>
      </rPr>
      <t>“</t>
    </r>
    <r>
      <rPr>
        <sz val="12"/>
        <rFont val="仿宋_GB2312"/>
        <charset val="134"/>
      </rPr>
      <t>雨露计划</t>
    </r>
    <r>
      <rPr>
        <sz val="12"/>
        <rFont val="Times New Roman"/>
        <charset val="134"/>
      </rPr>
      <t>+”</t>
    </r>
    <r>
      <rPr>
        <sz val="12"/>
        <rFont val="仿宋_GB2312"/>
        <charset val="134"/>
      </rPr>
      <t>就业促进行动，落实雨露计划补助政策，组织引导脱贫家庭新成长劳动力入读职业技术院校（含技工院校），提升技能素质，帮助雨露计划毕业生实现更加充分、更高质量的就业。</t>
    </r>
  </si>
</sst>
</file>

<file path=xl/styles.xml><?xml version="1.0" encoding="utf-8"?>
<styleSheet xmlns="http://schemas.openxmlformats.org/spreadsheetml/2006/main">
  <numFmts count="6">
    <numFmt numFmtId="176" formatCode="0_ "/>
    <numFmt numFmtId="177" formatCode="0_);[Red]\(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name val="黑体"/>
      <charset val="134"/>
    </font>
    <font>
      <sz val="24"/>
      <name val="方正小标宋简体"/>
      <charset val="134"/>
    </font>
    <font>
      <b/>
      <sz val="12"/>
      <name val="Times New Roman"/>
      <charset val="134"/>
    </font>
    <font>
      <sz val="12"/>
      <name val="Times New Roman"/>
      <charset val="134"/>
    </font>
    <font>
      <sz val="16"/>
      <name val="黑体"/>
      <charset val="129"/>
    </font>
    <font>
      <sz val="24"/>
      <name val="方正小标宋简体"/>
      <charset val="129"/>
    </font>
    <font>
      <b/>
      <sz val="12"/>
      <name val="仿宋_GB2312"/>
      <charset val="134"/>
    </font>
    <font>
      <sz val="12"/>
      <name val="仿宋_GB2312"/>
      <charset val="134"/>
    </font>
    <font>
      <sz val="12"/>
      <name val="仿宋_GB2312"/>
      <charset val="129"/>
    </font>
    <font>
      <sz val="12"/>
      <name val="Times New Roman"/>
      <charset val="129"/>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23"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19" fillId="18"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3" applyNumberFormat="0" applyFill="0" applyAlignment="0" applyProtection="0">
      <alignment vertical="center"/>
    </xf>
    <xf numFmtId="0" fontId="17" fillId="0" borderId="3" applyNumberFormat="0" applyFill="0" applyAlignment="0" applyProtection="0">
      <alignment vertical="center"/>
    </xf>
    <xf numFmtId="0" fontId="19" fillId="27" borderId="0" applyNumberFormat="0" applyBorder="0" applyAlignment="0" applyProtection="0">
      <alignment vertical="center"/>
    </xf>
    <xf numFmtId="0" fontId="13" fillId="0" borderId="8" applyNumberFormat="0" applyFill="0" applyAlignment="0" applyProtection="0">
      <alignment vertical="center"/>
    </xf>
    <xf numFmtId="0" fontId="19" fillId="17" borderId="0" applyNumberFormat="0" applyBorder="0" applyAlignment="0" applyProtection="0">
      <alignment vertical="center"/>
    </xf>
    <xf numFmtId="0" fontId="20" fillId="13" borderId="4" applyNumberFormat="0" applyAlignment="0" applyProtection="0">
      <alignment vertical="center"/>
    </xf>
    <xf numFmtId="0" fontId="24" fillId="13" borderId="6" applyNumberFormat="0" applyAlignment="0" applyProtection="0">
      <alignment vertical="center"/>
    </xf>
    <xf numFmtId="0" fontId="16" fillId="8" borderId="2" applyNumberFormat="0" applyAlignment="0" applyProtection="0">
      <alignment vertical="center"/>
    </xf>
    <xf numFmtId="0" fontId="11" fillId="32" borderId="0" applyNumberFormat="0" applyBorder="0" applyAlignment="0" applyProtection="0">
      <alignment vertical="center"/>
    </xf>
    <xf numFmtId="0" fontId="19" fillId="25" borderId="0" applyNumberFormat="0" applyBorder="0" applyAlignment="0" applyProtection="0">
      <alignment vertical="center"/>
    </xf>
    <xf numFmtId="0" fontId="28" fillId="0" borderId="9" applyNumberFormat="0" applyFill="0" applyAlignment="0" applyProtection="0">
      <alignment vertical="center"/>
    </xf>
    <xf numFmtId="0" fontId="25" fillId="0" borderId="7" applyNumberFormat="0" applyFill="0" applyAlignment="0" applyProtection="0">
      <alignment vertical="center"/>
    </xf>
    <xf numFmtId="0" fontId="29" fillId="31" borderId="0" applyNumberFormat="0" applyBorder="0" applyAlignment="0" applyProtection="0">
      <alignment vertical="center"/>
    </xf>
    <xf numFmtId="0" fontId="22" fillId="16" borderId="0" applyNumberFormat="0" applyBorder="0" applyAlignment="0" applyProtection="0">
      <alignment vertical="center"/>
    </xf>
    <xf numFmtId="0" fontId="11" fillId="21" borderId="0" applyNumberFormat="0" applyBorder="0" applyAlignment="0" applyProtection="0">
      <alignment vertical="center"/>
    </xf>
    <xf numFmtId="0" fontId="19" fillId="12"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9" fillId="24"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6" borderId="0" applyNumberFormat="0" applyBorder="0" applyAlignment="0" applyProtection="0">
      <alignment vertical="center"/>
    </xf>
    <xf numFmtId="0" fontId="19" fillId="26" borderId="0" applyNumberFormat="0" applyBorder="0" applyAlignment="0" applyProtection="0">
      <alignment vertical="center"/>
    </xf>
    <xf numFmtId="0" fontId="19" fillId="23" borderId="0" applyNumberFormat="0" applyBorder="0" applyAlignment="0" applyProtection="0">
      <alignment vertical="center"/>
    </xf>
    <xf numFmtId="0" fontId="11" fillId="2" borderId="0" applyNumberFormat="0" applyBorder="0" applyAlignment="0" applyProtection="0">
      <alignment vertical="center"/>
    </xf>
    <xf numFmtId="0" fontId="19" fillId="15"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justify" vertical="center" wrapText="1"/>
    </xf>
    <xf numFmtId="0" fontId="5"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justify"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TX81"/>
  <sheetViews>
    <sheetView tabSelected="1" view="pageBreakPreview" zoomScale="70" zoomScaleNormal="70" zoomScaleSheetLayoutView="70" workbookViewId="0">
      <pane ySplit="4" topLeftCell="A5" activePane="bottomLeft" state="frozen"/>
      <selection/>
      <selection pane="bottomLeft" activeCell="E9" sqref="E9"/>
    </sheetView>
  </sheetViews>
  <sheetFormatPr defaultColWidth="9" defaultRowHeight="15.6"/>
  <cols>
    <col min="1" max="1" width="8.75" style="6" customWidth="1"/>
    <col min="2" max="2" width="21.6296296296296" style="10" customWidth="1"/>
    <col min="3" max="3" width="10.3796296296296" style="5" customWidth="1"/>
    <col min="4" max="4" width="8.87962962962963" style="5" customWidth="1"/>
    <col min="5" max="5" width="55.75" style="11" customWidth="1"/>
    <col min="6" max="6" width="18.25" style="5" customWidth="1"/>
    <col min="7" max="7" width="10.5" style="5" customWidth="1"/>
    <col min="8" max="8" width="18.5" style="5" customWidth="1"/>
    <col min="9" max="9" width="13.25" style="5" customWidth="1"/>
    <col min="10" max="11" width="16.25" style="5" customWidth="1"/>
    <col min="12" max="12" width="11.3796296296296" style="5" customWidth="1"/>
    <col min="13" max="13" width="17.5" style="10" customWidth="1"/>
    <col min="14" max="14" width="30.5" style="11" customWidth="1"/>
    <col min="15" max="15" width="35.75" style="11" customWidth="1"/>
    <col min="16" max="16384" width="9" style="6"/>
  </cols>
  <sheetData>
    <row r="1" s="1" customFormat="1" ht="30" customHeight="1" spans="1:15">
      <c r="A1" s="12" t="s">
        <v>0</v>
      </c>
      <c r="B1" s="12"/>
      <c r="C1" s="13"/>
      <c r="D1" s="13"/>
      <c r="E1" s="14"/>
      <c r="F1" s="13"/>
      <c r="G1" s="13"/>
      <c r="H1" s="13"/>
      <c r="I1" s="13"/>
      <c r="J1" s="13"/>
      <c r="K1" s="13"/>
      <c r="L1" s="13"/>
      <c r="M1" s="38"/>
      <c r="N1" s="39"/>
      <c r="O1" s="14"/>
    </row>
    <row r="2" s="2" customFormat="1" ht="39.95" customHeight="1" spans="1:15">
      <c r="A2" s="15" t="s">
        <v>1</v>
      </c>
      <c r="B2" s="16"/>
      <c r="C2" s="15"/>
      <c r="D2" s="15"/>
      <c r="E2" s="17"/>
      <c r="F2" s="15"/>
      <c r="G2" s="15"/>
      <c r="H2" s="15"/>
      <c r="I2" s="15"/>
      <c r="J2" s="15"/>
      <c r="K2" s="15"/>
      <c r="L2" s="15"/>
      <c r="M2" s="16"/>
      <c r="N2" s="11"/>
      <c r="O2" s="17"/>
    </row>
    <row r="3" s="3" customFormat="1" ht="30" customHeight="1" spans="1:15">
      <c r="A3" s="18" t="s">
        <v>2</v>
      </c>
      <c r="B3" s="18" t="s">
        <v>3</v>
      </c>
      <c r="C3" s="18" t="s">
        <v>4</v>
      </c>
      <c r="D3" s="18" t="s">
        <v>5</v>
      </c>
      <c r="E3" s="18" t="s">
        <v>6</v>
      </c>
      <c r="F3" s="18" t="s">
        <v>7</v>
      </c>
      <c r="G3" s="18" t="s">
        <v>8</v>
      </c>
      <c r="H3" s="18" t="s">
        <v>9</v>
      </c>
      <c r="I3" s="18" t="s">
        <v>10</v>
      </c>
      <c r="J3" s="19"/>
      <c r="K3" s="19"/>
      <c r="L3" s="18" t="s">
        <v>11</v>
      </c>
      <c r="M3" s="19"/>
      <c r="N3" s="18" t="s">
        <v>12</v>
      </c>
      <c r="O3" s="18" t="s">
        <v>13</v>
      </c>
    </row>
    <row r="4" s="3" customFormat="1" ht="60" customHeight="1" spans="1:15">
      <c r="A4" s="19"/>
      <c r="B4" s="19"/>
      <c r="C4" s="19"/>
      <c r="D4" s="19"/>
      <c r="E4" s="19"/>
      <c r="F4" s="19"/>
      <c r="G4" s="19"/>
      <c r="H4" s="19"/>
      <c r="I4" s="18" t="s">
        <v>14</v>
      </c>
      <c r="J4" s="18" t="s">
        <v>15</v>
      </c>
      <c r="K4" s="18" t="s">
        <v>16</v>
      </c>
      <c r="L4" s="18" t="s">
        <v>17</v>
      </c>
      <c r="M4" s="18" t="s">
        <v>18</v>
      </c>
      <c r="N4" s="19"/>
      <c r="O4" s="19"/>
    </row>
    <row r="5" s="3" customFormat="1" ht="30" customHeight="1" spans="1:15">
      <c r="A5" s="18" t="s">
        <v>19</v>
      </c>
      <c r="B5" s="20"/>
      <c r="C5" s="19">
        <f>C6+C62+C69+C80</f>
        <v>72</v>
      </c>
      <c r="D5" s="19"/>
      <c r="E5" s="21"/>
      <c r="F5" s="19"/>
      <c r="G5" s="19"/>
      <c r="H5" s="19"/>
      <c r="I5" s="19">
        <f>I6+I62+I69+I80</f>
        <v>74265.38</v>
      </c>
      <c r="J5" s="19"/>
      <c r="K5" s="19">
        <f>K6+K62+K69+K80</f>
        <v>67530.308</v>
      </c>
      <c r="L5" s="19">
        <f>L6+L62+L69+L80</f>
        <v>369852</v>
      </c>
      <c r="M5" s="20"/>
      <c r="N5" s="21"/>
      <c r="O5" s="21"/>
    </row>
    <row r="6" s="3" customFormat="1" ht="30" customHeight="1" spans="1:15">
      <c r="A6" s="18" t="s">
        <v>20</v>
      </c>
      <c r="B6" s="22" t="s">
        <v>21</v>
      </c>
      <c r="C6" s="19">
        <f>A61</f>
        <v>55</v>
      </c>
      <c r="D6" s="19"/>
      <c r="E6" s="21"/>
      <c r="F6" s="19"/>
      <c r="G6" s="19"/>
      <c r="H6" s="19"/>
      <c r="I6" s="19">
        <f>SUM(I7:I61)</f>
        <v>55225.01</v>
      </c>
      <c r="J6" s="19"/>
      <c r="K6" s="19">
        <f>SUM(K7:K61)</f>
        <v>48489.938</v>
      </c>
      <c r="L6" s="19">
        <f>SUM(L7:L61)</f>
        <v>309102</v>
      </c>
      <c r="M6" s="20"/>
      <c r="N6" s="21"/>
      <c r="O6" s="21"/>
    </row>
    <row r="7" s="4" customFormat="1" ht="112" customHeight="1" spans="1:15">
      <c r="A7" s="23">
        <v>1</v>
      </c>
      <c r="B7" s="24" t="s">
        <v>22</v>
      </c>
      <c r="C7" s="25" t="s">
        <v>23</v>
      </c>
      <c r="D7" s="25" t="s">
        <v>24</v>
      </c>
      <c r="E7" s="26" t="s">
        <v>25</v>
      </c>
      <c r="F7" s="25" t="s">
        <v>26</v>
      </c>
      <c r="G7" s="23" t="s">
        <v>27</v>
      </c>
      <c r="H7" s="25" t="s">
        <v>28</v>
      </c>
      <c r="I7" s="23">
        <v>640</v>
      </c>
      <c r="J7" s="25" t="s">
        <v>29</v>
      </c>
      <c r="K7" s="23">
        <f t="shared" ref="K7:K12" si="0">I7</f>
        <v>640</v>
      </c>
      <c r="L7" s="23">
        <v>5812</v>
      </c>
      <c r="M7" s="26" t="s">
        <v>30</v>
      </c>
      <c r="N7" s="26" t="s">
        <v>31</v>
      </c>
      <c r="O7" s="26" t="s">
        <v>32</v>
      </c>
    </row>
    <row r="8" s="4" customFormat="1" ht="99.95" customHeight="1" spans="1:15">
      <c r="A8" s="23">
        <v>2</v>
      </c>
      <c r="B8" s="24" t="s">
        <v>33</v>
      </c>
      <c r="C8" s="25" t="s">
        <v>23</v>
      </c>
      <c r="D8" s="25" t="s">
        <v>34</v>
      </c>
      <c r="E8" s="26" t="s">
        <v>35</v>
      </c>
      <c r="F8" s="25" t="s">
        <v>26</v>
      </c>
      <c r="G8" s="23" t="s">
        <v>27</v>
      </c>
      <c r="H8" s="25" t="s">
        <v>28</v>
      </c>
      <c r="I8" s="23">
        <v>373.6</v>
      </c>
      <c r="J8" s="25" t="s">
        <v>29</v>
      </c>
      <c r="K8" s="23">
        <f t="shared" si="0"/>
        <v>373.6</v>
      </c>
      <c r="L8" s="23">
        <v>2615</v>
      </c>
      <c r="M8" s="26" t="s">
        <v>30</v>
      </c>
      <c r="N8" s="26" t="s">
        <v>36</v>
      </c>
      <c r="O8" s="26" t="s">
        <v>37</v>
      </c>
    </row>
    <row r="9" s="4" customFormat="1" ht="98" customHeight="1" spans="1:15">
      <c r="A9" s="23">
        <v>3</v>
      </c>
      <c r="B9" s="24" t="s">
        <v>38</v>
      </c>
      <c r="C9" s="25" t="s">
        <v>23</v>
      </c>
      <c r="D9" s="25" t="s">
        <v>34</v>
      </c>
      <c r="E9" s="26" t="s">
        <v>39</v>
      </c>
      <c r="F9" s="25" t="s">
        <v>40</v>
      </c>
      <c r="G9" s="23" t="s">
        <v>27</v>
      </c>
      <c r="H9" s="25" t="s">
        <v>41</v>
      </c>
      <c r="I9" s="23">
        <v>361.14</v>
      </c>
      <c r="J9" s="25" t="s">
        <v>29</v>
      </c>
      <c r="K9" s="23">
        <f t="shared" si="0"/>
        <v>361.14</v>
      </c>
      <c r="L9" s="23">
        <v>1668</v>
      </c>
      <c r="M9" s="26" t="s">
        <v>42</v>
      </c>
      <c r="N9" s="26" t="s">
        <v>43</v>
      </c>
      <c r="O9" s="26" t="s">
        <v>44</v>
      </c>
    </row>
    <row r="10" s="4" customFormat="1" ht="98" customHeight="1" spans="1:15">
      <c r="A10" s="23">
        <v>4</v>
      </c>
      <c r="B10" s="27" t="s">
        <v>45</v>
      </c>
      <c r="C10" s="28" t="s">
        <v>23</v>
      </c>
      <c r="D10" s="28" t="s">
        <v>34</v>
      </c>
      <c r="E10" s="29" t="s">
        <v>46</v>
      </c>
      <c r="F10" s="28" t="s">
        <v>47</v>
      </c>
      <c r="G10" s="30" t="s">
        <v>48</v>
      </c>
      <c r="H10" s="28" t="s">
        <v>49</v>
      </c>
      <c r="I10" s="30">
        <v>300</v>
      </c>
      <c r="J10" s="28" t="s">
        <v>29</v>
      </c>
      <c r="K10" s="40">
        <f t="shared" si="0"/>
        <v>300</v>
      </c>
      <c r="L10" s="30">
        <v>600</v>
      </c>
      <c r="M10" s="26" t="s">
        <v>50</v>
      </c>
      <c r="N10" s="29" t="s">
        <v>51</v>
      </c>
      <c r="O10" s="29" t="s">
        <v>52</v>
      </c>
    </row>
    <row r="11" s="4" customFormat="1" ht="98" customHeight="1" spans="1:15">
      <c r="A11" s="23">
        <v>5</v>
      </c>
      <c r="B11" s="27" t="s">
        <v>53</v>
      </c>
      <c r="C11" s="28" t="s">
        <v>23</v>
      </c>
      <c r="D11" s="28" t="s">
        <v>34</v>
      </c>
      <c r="E11" s="29" t="s">
        <v>54</v>
      </c>
      <c r="F11" s="28" t="s">
        <v>55</v>
      </c>
      <c r="G11" s="30" t="s">
        <v>48</v>
      </c>
      <c r="H11" s="28" t="s">
        <v>56</v>
      </c>
      <c r="I11" s="30">
        <v>400</v>
      </c>
      <c r="J11" s="28" t="s">
        <v>29</v>
      </c>
      <c r="K11" s="40">
        <f t="shared" si="0"/>
        <v>400</v>
      </c>
      <c r="L11" s="23">
        <v>5500</v>
      </c>
      <c r="M11" s="26" t="s">
        <v>57</v>
      </c>
      <c r="N11" s="29" t="s">
        <v>58</v>
      </c>
      <c r="O11" s="29" t="s">
        <v>59</v>
      </c>
    </row>
    <row r="12" s="4" customFormat="1" ht="98" customHeight="1" spans="1:15">
      <c r="A12" s="23">
        <v>6</v>
      </c>
      <c r="B12" s="24" t="s">
        <v>60</v>
      </c>
      <c r="C12" s="28" t="s">
        <v>23</v>
      </c>
      <c r="D12" s="28" t="s">
        <v>34</v>
      </c>
      <c r="E12" s="26" t="s">
        <v>61</v>
      </c>
      <c r="F12" s="25" t="s">
        <v>62</v>
      </c>
      <c r="G12" s="30" t="s">
        <v>48</v>
      </c>
      <c r="H12" s="28" t="s">
        <v>63</v>
      </c>
      <c r="I12" s="23">
        <v>902</v>
      </c>
      <c r="J12" s="28" t="s">
        <v>29</v>
      </c>
      <c r="K12" s="40">
        <f t="shared" si="0"/>
        <v>902</v>
      </c>
      <c r="L12" s="23">
        <v>5600</v>
      </c>
      <c r="M12" s="26" t="s">
        <v>64</v>
      </c>
      <c r="N12" s="29" t="s">
        <v>65</v>
      </c>
      <c r="O12" s="29" t="s">
        <v>66</v>
      </c>
    </row>
    <row r="13" s="4" customFormat="1" ht="98" customHeight="1" spans="1:15">
      <c r="A13" s="23">
        <v>7</v>
      </c>
      <c r="B13" s="24" t="s">
        <v>67</v>
      </c>
      <c r="C13" s="28" t="s">
        <v>23</v>
      </c>
      <c r="D13" s="28" t="s">
        <v>34</v>
      </c>
      <c r="E13" s="26" t="s">
        <v>68</v>
      </c>
      <c r="F13" s="25" t="s">
        <v>69</v>
      </c>
      <c r="G13" s="30" t="s">
        <v>48</v>
      </c>
      <c r="H13" s="24" t="s">
        <v>70</v>
      </c>
      <c r="I13" s="23">
        <v>496</v>
      </c>
      <c r="J13" s="28" t="s">
        <v>29</v>
      </c>
      <c r="K13" s="40">
        <f t="shared" ref="K13:K20" si="1">I13</f>
        <v>496</v>
      </c>
      <c r="L13" s="23">
        <v>1118</v>
      </c>
      <c r="M13" s="27" t="s">
        <v>71</v>
      </c>
      <c r="N13" s="26" t="s">
        <v>72</v>
      </c>
      <c r="O13" s="26" t="s">
        <v>72</v>
      </c>
    </row>
    <row r="14" s="4" customFormat="1" ht="98" customHeight="1" spans="1:15">
      <c r="A14" s="23">
        <v>8</v>
      </c>
      <c r="B14" s="24" t="s">
        <v>73</v>
      </c>
      <c r="C14" s="28" t="s">
        <v>23</v>
      </c>
      <c r="D14" s="28" t="s">
        <v>34</v>
      </c>
      <c r="E14" s="26" t="s">
        <v>74</v>
      </c>
      <c r="F14" s="25" t="s">
        <v>75</v>
      </c>
      <c r="G14" s="30" t="s">
        <v>48</v>
      </c>
      <c r="H14" s="24" t="s">
        <v>76</v>
      </c>
      <c r="I14" s="23">
        <v>210</v>
      </c>
      <c r="J14" s="28" t="s">
        <v>29</v>
      </c>
      <c r="K14" s="40">
        <f t="shared" si="1"/>
        <v>210</v>
      </c>
      <c r="L14" s="23">
        <v>28146</v>
      </c>
      <c r="M14" s="27" t="s">
        <v>77</v>
      </c>
      <c r="N14" s="26" t="s">
        <v>78</v>
      </c>
      <c r="O14" s="26" t="s">
        <v>78</v>
      </c>
    </row>
    <row r="15" s="4" customFormat="1" ht="98" customHeight="1" spans="1:15">
      <c r="A15" s="23">
        <v>9</v>
      </c>
      <c r="B15" s="24" t="s">
        <v>79</v>
      </c>
      <c r="C15" s="28" t="s">
        <v>23</v>
      </c>
      <c r="D15" s="28" t="s">
        <v>34</v>
      </c>
      <c r="E15" s="26" t="s">
        <v>80</v>
      </c>
      <c r="F15" s="25" t="s">
        <v>75</v>
      </c>
      <c r="G15" s="30" t="s">
        <v>48</v>
      </c>
      <c r="H15" s="24" t="s">
        <v>76</v>
      </c>
      <c r="I15" s="23">
        <v>650</v>
      </c>
      <c r="J15" s="28" t="s">
        <v>29</v>
      </c>
      <c r="K15" s="40">
        <f t="shared" si="1"/>
        <v>650</v>
      </c>
      <c r="L15" s="23">
        <v>28146</v>
      </c>
      <c r="M15" s="27" t="s">
        <v>77</v>
      </c>
      <c r="N15" s="26" t="s">
        <v>81</v>
      </c>
      <c r="O15" s="26" t="s">
        <v>81</v>
      </c>
    </row>
    <row r="16" s="4" customFormat="1" ht="98" customHeight="1" spans="1:15">
      <c r="A16" s="23">
        <v>10</v>
      </c>
      <c r="B16" s="24" t="s">
        <v>82</v>
      </c>
      <c r="C16" s="28" t="s">
        <v>23</v>
      </c>
      <c r="D16" s="28" t="s">
        <v>34</v>
      </c>
      <c r="E16" s="26" t="s">
        <v>83</v>
      </c>
      <c r="F16" s="25" t="s">
        <v>75</v>
      </c>
      <c r="G16" s="30" t="s">
        <v>48</v>
      </c>
      <c r="H16" s="24" t="s">
        <v>76</v>
      </c>
      <c r="I16" s="23">
        <v>2515</v>
      </c>
      <c r="J16" s="28" t="s">
        <v>29</v>
      </c>
      <c r="K16" s="40">
        <f t="shared" si="1"/>
        <v>2515</v>
      </c>
      <c r="L16" s="23">
        <v>28146</v>
      </c>
      <c r="M16" s="27" t="s">
        <v>77</v>
      </c>
      <c r="N16" s="26" t="s">
        <v>84</v>
      </c>
      <c r="O16" s="26" t="s">
        <v>84</v>
      </c>
    </row>
    <row r="17" s="4" customFormat="1" ht="98" customHeight="1" spans="1:15">
      <c r="A17" s="23">
        <v>11</v>
      </c>
      <c r="B17" s="24" t="s">
        <v>85</v>
      </c>
      <c r="C17" s="28" t="s">
        <v>23</v>
      </c>
      <c r="D17" s="28" t="s">
        <v>34</v>
      </c>
      <c r="E17" s="26" t="s">
        <v>86</v>
      </c>
      <c r="F17" s="25" t="s">
        <v>75</v>
      </c>
      <c r="G17" s="30" t="s">
        <v>48</v>
      </c>
      <c r="H17" s="24" t="s">
        <v>76</v>
      </c>
      <c r="I17" s="23">
        <v>50</v>
      </c>
      <c r="J17" s="28" t="s">
        <v>29</v>
      </c>
      <c r="K17" s="40">
        <f t="shared" si="1"/>
        <v>50</v>
      </c>
      <c r="L17" s="23">
        <v>28146</v>
      </c>
      <c r="M17" s="27" t="s">
        <v>77</v>
      </c>
      <c r="N17" s="26" t="s">
        <v>87</v>
      </c>
      <c r="O17" s="26" t="s">
        <v>87</v>
      </c>
    </row>
    <row r="18" s="4" customFormat="1" ht="98" customHeight="1" spans="1:15">
      <c r="A18" s="23">
        <v>12</v>
      </c>
      <c r="B18" s="24" t="s">
        <v>88</v>
      </c>
      <c r="C18" s="28" t="s">
        <v>23</v>
      </c>
      <c r="D18" s="28" t="s">
        <v>34</v>
      </c>
      <c r="E18" s="26" t="s">
        <v>89</v>
      </c>
      <c r="F18" s="25" t="s">
        <v>75</v>
      </c>
      <c r="G18" s="30" t="s">
        <v>48</v>
      </c>
      <c r="H18" s="24" t="s">
        <v>76</v>
      </c>
      <c r="I18" s="23">
        <v>1200</v>
      </c>
      <c r="J18" s="28" t="s">
        <v>29</v>
      </c>
      <c r="K18" s="40">
        <f t="shared" si="1"/>
        <v>1200</v>
      </c>
      <c r="L18" s="23">
        <v>28146</v>
      </c>
      <c r="M18" s="27" t="s">
        <v>77</v>
      </c>
      <c r="N18" s="26" t="s">
        <v>90</v>
      </c>
      <c r="O18" s="26" t="s">
        <v>90</v>
      </c>
    </row>
    <row r="19" s="4" customFormat="1" ht="98" customHeight="1" spans="1:15">
      <c r="A19" s="23">
        <v>13</v>
      </c>
      <c r="B19" s="24" t="s">
        <v>91</v>
      </c>
      <c r="C19" s="28" t="s">
        <v>23</v>
      </c>
      <c r="D19" s="28" t="s">
        <v>34</v>
      </c>
      <c r="E19" s="26" t="s">
        <v>92</v>
      </c>
      <c r="F19" s="25" t="s">
        <v>75</v>
      </c>
      <c r="G19" s="30" t="s">
        <v>48</v>
      </c>
      <c r="H19" s="24" t="s">
        <v>76</v>
      </c>
      <c r="I19" s="23">
        <v>1845</v>
      </c>
      <c r="J19" s="28" t="s">
        <v>29</v>
      </c>
      <c r="K19" s="40">
        <f t="shared" si="1"/>
        <v>1845</v>
      </c>
      <c r="L19" s="23">
        <v>28146</v>
      </c>
      <c r="M19" s="27" t="s">
        <v>77</v>
      </c>
      <c r="N19" s="26" t="s">
        <v>93</v>
      </c>
      <c r="O19" s="26" t="s">
        <v>93</v>
      </c>
    </row>
    <row r="20" s="4" customFormat="1" ht="98" customHeight="1" spans="1:15">
      <c r="A20" s="23">
        <v>14</v>
      </c>
      <c r="B20" s="24" t="s">
        <v>94</v>
      </c>
      <c r="C20" s="28" t="s">
        <v>23</v>
      </c>
      <c r="D20" s="28" t="s">
        <v>34</v>
      </c>
      <c r="E20" s="26" t="s">
        <v>95</v>
      </c>
      <c r="F20" s="25" t="s">
        <v>75</v>
      </c>
      <c r="G20" s="30" t="s">
        <v>48</v>
      </c>
      <c r="H20" s="24" t="s">
        <v>76</v>
      </c>
      <c r="I20" s="23">
        <v>540</v>
      </c>
      <c r="J20" s="28" t="s">
        <v>29</v>
      </c>
      <c r="K20" s="40">
        <f t="shared" si="1"/>
        <v>540</v>
      </c>
      <c r="L20" s="23">
        <v>28146</v>
      </c>
      <c r="M20" s="27" t="s">
        <v>77</v>
      </c>
      <c r="N20" s="26" t="s">
        <v>96</v>
      </c>
      <c r="O20" s="26" t="s">
        <v>96</v>
      </c>
    </row>
    <row r="21" s="4" customFormat="1" ht="252" customHeight="1" spans="1:15">
      <c r="A21" s="23">
        <v>15</v>
      </c>
      <c r="B21" s="24" t="s">
        <v>97</v>
      </c>
      <c r="C21" s="25" t="s">
        <v>23</v>
      </c>
      <c r="D21" s="25" t="s">
        <v>34</v>
      </c>
      <c r="E21" s="26" t="s">
        <v>98</v>
      </c>
      <c r="F21" s="25" t="s">
        <v>99</v>
      </c>
      <c r="G21" s="31" t="s">
        <v>27</v>
      </c>
      <c r="H21" s="25" t="s">
        <v>100</v>
      </c>
      <c r="I21" s="23">
        <v>616.68</v>
      </c>
      <c r="J21" s="25" t="s">
        <v>101</v>
      </c>
      <c r="K21" s="23">
        <f>I21-60</f>
        <v>556.68</v>
      </c>
      <c r="L21" s="23">
        <v>2785</v>
      </c>
      <c r="M21" s="26" t="s">
        <v>102</v>
      </c>
      <c r="N21" s="26" t="s">
        <v>103</v>
      </c>
      <c r="O21" s="26" t="s">
        <v>104</v>
      </c>
    </row>
    <row r="22" s="4" customFormat="1" ht="160" customHeight="1" spans="1:15">
      <c r="A22" s="23">
        <v>16</v>
      </c>
      <c r="B22" s="24" t="s">
        <v>105</v>
      </c>
      <c r="C22" s="25" t="s">
        <v>23</v>
      </c>
      <c r="D22" s="25" t="s">
        <v>34</v>
      </c>
      <c r="E22" s="32" t="s">
        <v>106</v>
      </c>
      <c r="F22" s="25" t="s">
        <v>99</v>
      </c>
      <c r="G22" s="23" t="s">
        <v>27</v>
      </c>
      <c r="H22" s="25" t="s">
        <v>100</v>
      </c>
      <c r="I22" s="23">
        <v>844</v>
      </c>
      <c r="J22" s="25" t="s">
        <v>29</v>
      </c>
      <c r="K22" s="23">
        <f>I22</f>
        <v>844</v>
      </c>
      <c r="L22" s="23">
        <v>1672</v>
      </c>
      <c r="M22" s="26" t="s">
        <v>107</v>
      </c>
      <c r="N22" s="26" t="s">
        <v>108</v>
      </c>
      <c r="O22" s="26" t="s">
        <v>109</v>
      </c>
    </row>
    <row r="23" s="4" customFormat="1" ht="262" customHeight="1" spans="1:15">
      <c r="A23" s="23">
        <v>17</v>
      </c>
      <c r="B23" s="24" t="s">
        <v>110</v>
      </c>
      <c r="C23" s="25" t="s">
        <v>23</v>
      </c>
      <c r="D23" s="25" t="s">
        <v>34</v>
      </c>
      <c r="E23" s="26" t="s">
        <v>111</v>
      </c>
      <c r="F23" s="25" t="s">
        <v>112</v>
      </c>
      <c r="G23" s="23" t="s">
        <v>113</v>
      </c>
      <c r="H23" s="25" t="s">
        <v>100</v>
      </c>
      <c r="I23" s="23">
        <v>5260.53</v>
      </c>
      <c r="J23" s="25" t="s">
        <v>29</v>
      </c>
      <c r="K23" s="23">
        <f>I23-840</f>
        <v>4420.53</v>
      </c>
      <c r="L23" s="23">
        <v>1762</v>
      </c>
      <c r="M23" s="26" t="s">
        <v>114</v>
      </c>
      <c r="N23" s="26" t="s">
        <v>115</v>
      </c>
      <c r="O23" s="26" t="s">
        <v>116</v>
      </c>
    </row>
    <row r="24" s="4" customFormat="1" ht="122.1" customHeight="1" spans="1:15">
      <c r="A24" s="23">
        <v>18</v>
      </c>
      <c r="B24" s="24" t="s">
        <v>117</v>
      </c>
      <c r="C24" s="25" t="s">
        <v>23</v>
      </c>
      <c r="D24" s="25" t="s">
        <v>34</v>
      </c>
      <c r="E24" s="26" t="s">
        <v>118</v>
      </c>
      <c r="F24" s="25" t="s">
        <v>119</v>
      </c>
      <c r="G24" s="31" t="s">
        <v>27</v>
      </c>
      <c r="H24" s="25" t="s">
        <v>100</v>
      </c>
      <c r="I24" s="23">
        <v>1320</v>
      </c>
      <c r="J24" s="25" t="s">
        <v>120</v>
      </c>
      <c r="K24" s="23">
        <f>I24-120</f>
        <v>1200</v>
      </c>
      <c r="L24" s="23">
        <v>1789</v>
      </c>
      <c r="M24" s="26" t="s">
        <v>121</v>
      </c>
      <c r="N24" s="26" t="s">
        <v>122</v>
      </c>
      <c r="O24" s="26" t="s">
        <v>123</v>
      </c>
    </row>
    <row r="25" s="4" customFormat="1" ht="96.95" customHeight="1" spans="1:15">
      <c r="A25" s="23">
        <v>19</v>
      </c>
      <c r="B25" s="24" t="s">
        <v>124</v>
      </c>
      <c r="C25" s="25" t="s">
        <v>23</v>
      </c>
      <c r="D25" s="25" t="s">
        <v>34</v>
      </c>
      <c r="E25" s="26" t="s">
        <v>125</v>
      </c>
      <c r="F25" s="25" t="s">
        <v>126</v>
      </c>
      <c r="G25" s="31" t="s">
        <v>27</v>
      </c>
      <c r="H25" s="25" t="s">
        <v>127</v>
      </c>
      <c r="I25" s="23">
        <v>135.5</v>
      </c>
      <c r="J25" s="25" t="s">
        <v>29</v>
      </c>
      <c r="K25" s="23">
        <f t="shared" ref="K25:K34" si="2">I25</f>
        <v>135.5</v>
      </c>
      <c r="L25" s="23">
        <v>463</v>
      </c>
      <c r="M25" s="26" t="s">
        <v>128</v>
      </c>
      <c r="N25" s="26" t="s">
        <v>129</v>
      </c>
      <c r="O25" s="26" t="s">
        <v>130</v>
      </c>
    </row>
    <row r="26" s="4" customFormat="1" ht="96.95" customHeight="1" spans="1:15">
      <c r="A26" s="23">
        <v>20</v>
      </c>
      <c r="B26" s="24" t="s">
        <v>131</v>
      </c>
      <c r="C26" s="25" t="s">
        <v>23</v>
      </c>
      <c r="D26" s="25" t="s">
        <v>34</v>
      </c>
      <c r="E26" s="26" t="s">
        <v>132</v>
      </c>
      <c r="F26" s="25" t="s">
        <v>133</v>
      </c>
      <c r="G26" s="23" t="s">
        <v>27</v>
      </c>
      <c r="H26" s="25" t="s">
        <v>127</v>
      </c>
      <c r="I26" s="23">
        <v>150</v>
      </c>
      <c r="J26" s="25" t="s">
        <v>29</v>
      </c>
      <c r="K26" s="23">
        <f t="shared" si="2"/>
        <v>150</v>
      </c>
      <c r="L26" s="23">
        <v>1039</v>
      </c>
      <c r="M26" s="26" t="s">
        <v>134</v>
      </c>
      <c r="N26" s="26" t="s">
        <v>129</v>
      </c>
      <c r="O26" s="26" t="s">
        <v>130</v>
      </c>
    </row>
    <row r="27" s="4" customFormat="1" ht="160" customHeight="1" spans="1:15">
      <c r="A27" s="23">
        <v>21</v>
      </c>
      <c r="B27" s="24" t="s">
        <v>135</v>
      </c>
      <c r="C27" s="25" t="s">
        <v>23</v>
      </c>
      <c r="D27" s="25" t="s">
        <v>136</v>
      </c>
      <c r="E27" s="26" t="s">
        <v>137</v>
      </c>
      <c r="F27" s="25" t="s">
        <v>138</v>
      </c>
      <c r="G27" s="23" t="s">
        <v>27</v>
      </c>
      <c r="H27" s="25" t="s">
        <v>127</v>
      </c>
      <c r="I27" s="23">
        <v>272.58</v>
      </c>
      <c r="J27" s="25" t="s">
        <v>29</v>
      </c>
      <c r="K27" s="23">
        <f t="shared" si="2"/>
        <v>272.58</v>
      </c>
      <c r="L27" s="23">
        <v>1021</v>
      </c>
      <c r="M27" s="26" t="s">
        <v>139</v>
      </c>
      <c r="N27" s="26" t="s">
        <v>140</v>
      </c>
      <c r="O27" s="26" t="s">
        <v>141</v>
      </c>
    </row>
    <row r="28" s="4" customFormat="1" ht="118" customHeight="1" spans="1:15">
      <c r="A28" s="23">
        <v>22</v>
      </c>
      <c r="B28" s="24" t="s">
        <v>142</v>
      </c>
      <c r="C28" s="25" t="s">
        <v>23</v>
      </c>
      <c r="D28" s="25" t="s">
        <v>34</v>
      </c>
      <c r="E28" s="26" t="s">
        <v>143</v>
      </c>
      <c r="F28" s="25" t="s">
        <v>144</v>
      </c>
      <c r="G28" s="23" t="s">
        <v>27</v>
      </c>
      <c r="H28" s="25" t="s">
        <v>145</v>
      </c>
      <c r="I28" s="23">
        <v>948</v>
      </c>
      <c r="J28" s="25" t="s">
        <v>29</v>
      </c>
      <c r="K28" s="23">
        <f t="shared" si="2"/>
        <v>948</v>
      </c>
      <c r="L28" s="23">
        <v>1780</v>
      </c>
      <c r="M28" s="26" t="s">
        <v>146</v>
      </c>
      <c r="N28" s="26" t="s">
        <v>147</v>
      </c>
      <c r="O28" s="26" t="s">
        <v>148</v>
      </c>
    </row>
    <row r="29" s="4" customFormat="1" ht="116" customHeight="1" spans="1:15">
      <c r="A29" s="23">
        <v>23</v>
      </c>
      <c r="B29" s="24" t="s">
        <v>149</v>
      </c>
      <c r="C29" s="25" t="s">
        <v>23</v>
      </c>
      <c r="D29" s="25" t="s">
        <v>34</v>
      </c>
      <c r="E29" s="26" t="s">
        <v>150</v>
      </c>
      <c r="F29" s="25" t="s">
        <v>144</v>
      </c>
      <c r="G29" s="31" t="s">
        <v>27</v>
      </c>
      <c r="H29" s="25" t="s">
        <v>145</v>
      </c>
      <c r="I29" s="23">
        <v>996</v>
      </c>
      <c r="J29" s="25" t="s">
        <v>29</v>
      </c>
      <c r="K29" s="23">
        <f t="shared" si="2"/>
        <v>996</v>
      </c>
      <c r="L29" s="23">
        <v>1920</v>
      </c>
      <c r="M29" s="26" t="s">
        <v>151</v>
      </c>
      <c r="N29" s="26" t="s">
        <v>147</v>
      </c>
      <c r="O29" s="26" t="s">
        <v>148</v>
      </c>
    </row>
    <row r="30" s="4" customFormat="1" ht="149" customHeight="1" spans="1:15">
      <c r="A30" s="23">
        <v>24</v>
      </c>
      <c r="B30" s="24" t="s">
        <v>152</v>
      </c>
      <c r="C30" s="25" t="s">
        <v>23</v>
      </c>
      <c r="D30" s="25" t="s">
        <v>34</v>
      </c>
      <c r="E30" s="26" t="s">
        <v>153</v>
      </c>
      <c r="F30" s="25" t="s">
        <v>144</v>
      </c>
      <c r="G30" s="23" t="s">
        <v>27</v>
      </c>
      <c r="H30" s="25" t="s">
        <v>145</v>
      </c>
      <c r="I30" s="23">
        <v>2353</v>
      </c>
      <c r="J30" s="25" t="s">
        <v>29</v>
      </c>
      <c r="K30" s="23">
        <f t="shared" si="2"/>
        <v>2353</v>
      </c>
      <c r="L30" s="23">
        <v>4355</v>
      </c>
      <c r="M30" s="26" t="s">
        <v>154</v>
      </c>
      <c r="N30" s="26" t="s">
        <v>147</v>
      </c>
      <c r="O30" s="26" t="s">
        <v>155</v>
      </c>
    </row>
    <row r="31" s="4" customFormat="1" ht="86" customHeight="1" spans="1:15">
      <c r="A31" s="23">
        <v>25</v>
      </c>
      <c r="B31" s="24" t="s">
        <v>156</v>
      </c>
      <c r="C31" s="25" t="s">
        <v>23</v>
      </c>
      <c r="D31" s="25" t="s">
        <v>34</v>
      </c>
      <c r="E31" s="26" t="s">
        <v>157</v>
      </c>
      <c r="F31" s="25" t="s">
        <v>158</v>
      </c>
      <c r="G31" s="31" t="s">
        <v>27</v>
      </c>
      <c r="H31" s="25" t="s">
        <v>145</v>
      </c>
      <c r="I31" s="23">
        <v>758</v>
      </c>
      <c r="J31" s="25" t="s">
        <v>29</v>
      </c>
      <c r="K31" s="23">
        <f t="shared" si="2"/>
        <v>758</v>
      </c>
      <c r="L31" s="23">
        <v>1417</v>
      </c>
      <c r="M31" s="26" t="s">
        <v>159</v>
      </c>
      <c r="N31" s="26" t="s">
        <v>147</v>
      </c>
      <c r="O31" s="26" t="s">
        <v>160</v>
      </c>
    </row>
    <row r="32" s="4" customFormat="1" ht="84" customHeight="1" spans="1:15">
      <c r="A32" s="23">
        <v>26</v>
      </c>
      <c r="B32" s="24" t="s">
        <v>161</v>
      </c>
      <c r="C32" s="25" t="s">
        <v>23</v>
      </c>
      <c r="D32" s="25" t="s">
        <v>34</v>
      </c>
      <c r="E32" s="26" t="s">
        <v>162</v>
      </c>
      <c r="F32" s="25" t="s">
        <v>163</v>
      </c>
      <c r="G32" s="23" t="s">
        <v>27</v>
      </c>
      <c r="H32" s="25" t="s">
        <v>145</v>
      </c>
      <c r="I32" s="23">
        <v>978</v>
      </c>
      <c r="J32" s="25" t="s">
        <v>29</v>
      </c>
      <c r="K32" s="23">
        <f t="shared" si="2"/>
        <v>978</v>
      </c>
      <c r="L32" s="23">
        <v>925</v>
      </c>
      <c r="M32" s="26" t="s">
        <v>164</v>
      </c>
      <c r="N32" s="26" t="s">
        <v>165</v>
      </c>
      <c r="O32" s="26" t="s">
        <v>166</v>
      </c>
    </row>
    <row r="33" s="4" customFormat="1" ht="123" customHeight="1" spans="1:15">
      <c r="A33" s="23">
        <v>27</v>
      </c>
      <c r="B33" s="24" t="s">
        <v>167</v>
      </c>
      <c r="C33" s="25" t="s">
        <v>23</v>
      </c>
      <c r="D33" s="25" t="s">
        <v>34</v>
      </c>
      <c r="E33" s="26" t="s">
        <v>168</v>
      </c>
      <c r="F33" s="25" t="s">
        <v>144</v>
      </c>
      <c r="G33" s="31" t="s">
        <v>27</v>
      </c>
      <c r="H33" s="25" t="s">
        <v>145</v>
      </c>
      <c r="I33" s="23">
        <v>470</v>
      </c>
      <c r="J33" s="25" t="s">
        <v>29</v>
      </c>
      <c r="K33" s="23">
        <f t="shared" si="2"/>
        <v>470</v>
      </c>
      <c r="L33" s="23">
        <v>821</v>
      </c>
      <c r="M33" s="26" t="s">
        <v>169</v>
      </c>
      <c r="N33" s="26" t="s">
        <v>170</v>
      </c>
      <c r="O33" s="26" t="s">
        <v>171</v>
      </c>
    </row>
    <row r="34" s="4" customFormat="1" ht="100" customHeight="1" spans="1:15">
      <c r="A34" s="23">
        <v>28</v>
      </c>
      <c r="B34" s="24" t="s">
        <v>172</v>
      </c>
      <c r="C34" s="25" t="s">
        <v>23</v>
      </c>
      <c r="D34" s="25" t="s">
        <v>34</v>
      </c>
      <c r="E34" s="26" t="s">
        <v>173</v>
      </c>
      <c r="F34" s="25" t="s">
        <v>174</v>
      </c>
      <c r="G34" s="23" t="s">
        <v>27</v>
      </c>
      <c r="H34" s="25" t="s">
        <v>145</v>
      </c>
      <c r="I34" s="23">
        <v>626</v>
      </c>
      <c r="J34" s="25" t="s">
        <v>29</v>
      </c>
      <c r="K34" s="23">
        <f t="shared" si="2"/>
        <v>626</v>
      </c>
      <c r="L34" s="23">
        <v>4355</v>
      </c>
      <c r="M34" s="26" t="s">
        <v>175</v>
      </c>
      <c r="N34" s="26" t="s">
        <v>170</v>
      </c>
      <c r="O34" s="26" t="s">
        <v>176</v>
      </c>
    </row>
    <row r="35" s="5" customFormat="1" ht="81" customHeight="1" spans="1:2572">
      <c r="A35" s="23">
        <v>29</v>
      </c>
      <c r="B35" s="24" t="s">
        <v>177</v>
      </c>
      <c r="C35" s="25" t="s">
        <v>23</v>
      </c>
      <c r="D35" s="33" t="s">
        <v>34</v>
      </c>
      <c r="E35" s="26" t="s">
        <v>178</v>
      </c>
      <c r="F35" s="25" t="s">
        <v>179</v>
      </c>
      <c r="G35" s="23" t="s">
        <v>27</v>
      </c>
      <c r="H35" s="25" t="s">
        <v>180</v>
      </c>
      <c r="I35" s="23">
        <v>397.09</v>
      </c>
      <c r="J35" s="25" t="s">
        <v>29</v>
      </c>
      <c r="K35" s="23">
        <v>397.09</v>
      </c>
      <c r="L35" s="23">
        <v>1100</v>
      </c>
      <c r="M35" s="26" t="s">
        <v>181</v>
      </c>
      <c r="N35" s="26" t="s">
        <v>182</v>
      </c>
      <c r="O35" s="26" t="s">
        <v>183</v>
      </c>
      <c r="P35" s="6"/>
      <c r="T35" s="11"/>
      <c r="AB35" s="11"/>
      <c r="AJ35" s="11"/>
      <c r="AR35" s="11"/>
      <c r="AZ35" s="11"/>
      <c r="BH35" s="11"/>
      <c r="BP35" s="11"/>
      <c r="BX35" s="11"/>
      <c r="CF35" s="11"/>
      <c r="CN35" s="11"/>
      <c r="CV35" s="11"/>
      <c r="DD35" s="11"/>
      <c r="DL35" s="11"/>
      <c r="DT35" s="11"/>
      <c r="EB35" s="11"/>
      <c r="EJ35" s="11"/>
      <c r="ER35" s="11"/>
      <c r="EZ35" s="11"/>
      <c r="FH35" s="11"/>
      <c r="FP35" s="11"/>
      <c r="FX35" s="11"/>
      <c r="GF35" s="11"/>
      <c r="GN35" s="11"/>
      <c r="GV35" s="11"/>
      <c r="HD35" s="11"/>
      <c r="HL35" s="11"/>
      <c r="HT35" s="11"/>
      <c r="IB35" s="11"/>
      <c r="IJ35" s="11"/>
      <c r="IR35" s="11"/>
      <c r="IZ35" s="11"/>
      <c r="JH35" s="11"/>
      <c r="JP35" s="11"/>
      <c r="JX35" s="11"/>
      <c r="KF35" s="11"/>
      <c r="KN35" s="11"/>
      <c r="KV35" s="11"/>
      <c r="LD35" s="11"/>
      <c r="LL35" s="11"/>
      <c r="LT35" s="11"/>
      <c r="MB35" s="11"/>
      <c r="MJ35" s="11"/>
      <c r="MR35" s="11"/>
      <c r="MZ35" s="11"/>
      <c r="NH35" s="11"/>
      <c r="NP35" s="11"/>
      <c r="NX35" s="11"/>
      <c r="OF35" s="11"/>
      <c r="ON35" s="11"/>
      <c r="OV35" s="11"/>
      <c r="PD35" s="11"/>
      <c r="PL35" s="11"/>
      <c r="PT35" s="11"/>
      <c r="QB35" s="11"/>
      <c r="QJ35" s="11"/>
      <c r="QR35" s="11"/>
      <c r="QZ35" s="11"/>
      <c r="RH35" s="11"/>
      <c r="RP35" s="11"/>
      <c r="RX35" s="11"/>
      <c r="SF35" s="11"/>
      <c r="SN35" s="11"/>
      <c r="SV35" s="11"/>
      <c r="TD35" s="11"/>
      <c r="TL35" s="11"/>
      <c r="TT35" s="11"/>
      <c r="UB35" s="11"/>
      <c r="UJ35" s="11"/>
      <c r="UR35" s="11"/>
      <c r="UZ35" s="11"/>
      <c r="VH35" s="11"/>
      <c r="VP35" s="11"/>
      <c r="VX35" s="11"/>
      <c r="WF35" s="11"/>
      <c r="WN35" s="11"/>
      <c r="WV35" s="11"/>
      <c r="XD35" s="11"/>
      <c r="XL35" s="11"/>
      <c r="XT35" s="11"/>
      <c r="YB35" s="11"/>
      <c r="YJ35" s="11"/>
      <c r="YR35" s="11"/>
      <c r="YZ35" s="11"/>
      <c r="ZH35" s="11"/>
      <c r="ZP35" s="11"/>
      <c r="ZX35" s="11"/>
      <c r="AAF35" s="11"/>
      <c r="AAN35" s="11"/>
      <c r="AAV35" s="11"/>
      <c r="ABD35" s="11"/>
      <c r="ABL35" s="11"/>
      <c r="ABT35" s="11"/>
      <c r="ACB35" s="11"/>
      <c r="ACJ35" s="11"/>
      <c r="ACR35" s="11"/>
      <c r="ACZ35" s="11"/>
      <c r="ADH35" s="11"/>
      <c r="ADP35" s="11"/>
      <c r="ADX35" s="11"/>
      <c r="AEF35" s="11"/>
      <c r="AEN35" s="11"/>
      <c r="AEV35" s="11"/>
      <c r="AFD35" s="11"/>
      <c r="AFL35" s="11"/>
      <c r="AFT35" s="11"/>
      <c r="AGB35" s="11"/>
      <c r="AGJ35" s="11"/>
      <c r="AGR35" s="11"/>
      <c r="AGZ35" s="11"/>
      <c r="AHH35" s="11"/>
      <c r="AHP35" s="11"/>
      <c r="AHX35" s="11"/>
      <c r="AIF35" s="11"/>
      <c r="AIN35" s="11"/>
      <c r="AIV35" s="11"/>
      <c r="AJD35" s="11"/>
      <c r="AJL35" s="11"/>
      <c r="AJT35" s="11"/>
      <c r="AKB35" s="11"/>
      <c r="AKJ35" s="11"/>
      <c r="AKR35" s="11"/>
      <c r="AKZ35" s="11"/>
      <c r="ALH35" s="11"/>
      <c r="ALP35" s="11"/>
      <c r="ALX35" s="11"/>
      <c r="AMF35" s="11"/>
      <c r="AMN35" s="11"/>
      <c r="AMV35" s="11"/>
      <c r="AND35" s="11"/>
      <c r="ANL35" s="11"/>
      <c r="ANT35" s="11"/>
      <c r="AOB35" s="11"/>
      <c r="AOJ35" s="11"/>
      <c r="AOR35" s="11"/>
      <c r="AOZ35" s="11"/>
      <c r="APH35" s="11"/>
      <c r="APP35" s="11"/>
      <c r="APX35" s="11"/>
      <c r="AQF35" s="11"/>
      <c r="AQN35" s="11"/>
      <c r="AQV35" s="11"/>
      <c r="ARD35" s="11"/>
      <c r="ARL35" s="11"/>
      <c r="ART35" s="11"/>
      <c r="ASB35" s="11"/>
      <c r="ASJ35" s="11"/>
      <c r="ASR35" s="11"/>
      <c r="ASZ35" s="11"/>
      <c r="ATH35" s="11"/>
      <c r="ATP35" s="11"/>
      <c r="ATX35" s="11"/>
      <c r="AUF35" s="11"/>
      <c r="AUN35" s="11"/>
      <c r="AUV35" s="11"/>
      <c r="AVD35" s="11"/>
      <c r="AVL35" s="11"/>
      <c r="AVT35" s="11"/>
      <c r="AWB35" s="11"/>
      <c r="AWJ35" s="11"/>
      <c r="AWR35" s="11"/>
      <c r="AWZ35" s="11"/>
      <c r="AXH35" s="11"/>
      <c r="AXP35" s="11"/>
      <c r="AXX35" s="11"/>
      <c r="AYF35" s="11"/>
      <c r="AYN35" s="11"/>
      <c r="AYV35" s="11"/>
      <c r="AZD35" s="11"/>
      <c r="AZL35" s="11"/>
      <c r="AZT35" s="11"/>
      <c r="BAB35" s="11"/>
      <c r="BAJ35" s="11"/>
      <c r="BAR35" s="11"/>
      <c r="BAZ35" s="11"/>
      <c r="BBH35" s="11"/>
      <c r="BBP35" s="11"/>
      <c r="BBX35" s="11"/>
      <c r="BCF35" s="11"/>
      <c r="BCN35" s="11"/>
      <c r="BCV35" s="11"/>
      <c r="BDD35" s="11"/>
      <c r="BDL35" s="11"/>
      <c r="BDT35" s="11"/>
      <c r="BEB35" s="11"/>
      <c r="BEJ35" s="11"/>
      <c r="BER35" s="11"/>
      <c r="BEZ35" s="11"/>
      <c r="BFH35" s="11"/>
      <c r="BFP35" s="11"/>
      <c r="BFX35" s="11"/>
      <c r="BGF35" s="11"/>
      <c r="BGN35" s="11"/>
      <c r="BGV35" s="11"/>
      <c r="BHD35" s="11"/>
      <c r="BHL35" s="11"/>
      <c r="BHT35" s="11"/>
      <c r="BIB35" s="11"/>
      <c r="BIJ35" s="11"/>
      <c r="BIR35" s="11"/>
      <c r="BIZ35" s="11"/>
      <c r="BJH35" s="11"/>
      <c r="BJP35" s="11"/>
      <c r="BJX35" s="11"/>
      <c r="BKF35" s="11"/>
      <c r="BKN35" s="11"/>
      <c r="BKV35" s="11"/>
      <c r="BLD35" s="11"/>
      <c r="BLL35" s="11"/>
      <c r="BLT35" s="11"/>
      <c r="BMB35" s="11"/>
      <c r="BMJ35" s="11"/>
      <c r="BMR35" s="11"/>
      <c r="BMZ35" s="11"/>
      <c r="BNH35" s="11"/>
      <c r="BNP35" s="11"/>
      <c r="BNX35" s="11"/>
      <c r="BOF35" s="11"/>
      <c r="BON35" s="11"/>
      <c r="BOV35" s="11"/>
      <c r="BPD35" s="11"/>
      <c r="BPL35" s="11"/>
      <c r="BPT35" s="11"/>
      <c r="BQB35" s="11"/>
      <c r="BQJ35" s="11"/>
      <c r="BQR35" s="11"/>
      <c r="BQZ35" s="11"/>
      <c r="BRH35" s="11"/>
      <c r="BRP35" s="11"/>
      <c r="BRX35" s="11"/>
      <c r="BSF35" s="11"/>
      <c r="BSN35" s="11"/>
      <c r="BSV35" s="11"/>
      <c r="BTD35" s="11"/>
      <c r="BTL35" s="11"/>
      <c r="BTT35" s="11"/>
      <c r="BUB35" s="11"/>
      <c r="BUJ35" s="11"/>
      <c r="BUR35" s="11"/>
      <c r="BUZ35" s="11"/>
      <c r="BVH35" s="11"/>
      <c r="BVP35" s="11"/>
      <c r="BVX35" s="11"/>
      <c r="BWF35" s="11"/>
      <c r="BWN35" s="11"/>
      <c r="BWV35" s="11"/>
      <c r="BXD35" s="11"/>
      <c r="BXL35" s="11"/>
      <c r="BXT35" s="11"/>
      <c r="BYB35" s="11"/>
      <c r="BYJ35" s="11"/>
      <c r="BYR35" s="11"/>
      <c r="BYZ35" s="11"/>
      <c r="BZH35" s="11"/>
      <c r="BZP35" s="11"/>
      <c r="BZX35" s="11"/>
      <c r="CAF35" s="11"/>
      <c r="CAN35" s="11"/>
      <c r="CAV35" s="11"/>
      <c r="CBD35" s="11"/>
      <c r="CBL35" s="11"/>
      <c r="CBT35" s="11"/>
      <c r="CCB35" s="11"/>
      <c r="CCJ35" s="11"/>
      <c r="CCR35" s="11"/>
      <c r="CCZ35" s="11"/>
      <c r="CDH35" s="11"/>
      <c r="CDP35" s="11"/>
      <c r="CDX35" s="11"/>
      <c r="CEF35" s="11"/>
      <c r="CEN35" s="11"/>
      <c r="CEV35" s="11"/>
      <c r="CFD35" s="11"/>
      <c r="CFL35" s="11"/>
      <c r="CFT35" s="11"/>
      <c r="CGB35" s="11"/>
      <c r="CGJ35" s="11"/>
      <c r="CGR35" s="11"/>
      <c r="CGZ35" s="11"/>
      <c r="CHH35" s="11"/>
      <c r="CHP35" s="11"/>
      <c r="CHX35" s="11"/>
      <c r="CIF35" s="11"/>
      <c r="CIN35" s="11"/>
      <c r="CIV35" s="11"/>
      <c r="CJD35" s="11"/>
      <c r="CJL35" s="11"/>
      <c r="CJT35" s="11"/>
      <c r="CKB35" s="11"/>
      <c r="CKJ35" s="11"/>
      <c r="CKR35" s="11"/>
      <c r="CKZ35" s="11"/>
      <c r="CLH35" s="11"/>
      <c r="CLP35" s="11"/>
      <c r="CLX35" s="11"/>
      <c r="CMF35" s="11"/>
      <c r="CMN35" s="11"/>
      <c r="CMV35" s="11"/>
      <c r="CND35" s="11"/>
      <c r="CNL35" s="11"/>
      <c r="CNT35" s="11"/>
      <c r="COB35" s="11"/>
      <c r="COJ35" s="11"/>
      <c r="COR35" s="11"/>
      <c r="COZ35" s="11"/>
      <c r="CPH35" s="11"/>
      <c r="CPP35" s="11"/>
      <c r="CPX35" s="11"/>
      <c r="CQF35" s="11"/>
      <c r="CQN35" s="11"/>
      <c r="CQV35" s="11"/>
      <c r="CRD35" s="11"/>
      <c r="CRL35" s="11"/>
      <c r="CRT35" s="11"/>
      <c r="CSB35" s="11"/>
      <c r="CSJ35" s="11"/>
      <c r="CSR35" s="11"/>
      <c r="CSZ35" s="11"/>
      <c r="CTH35" s="11"/>
      <c r="CTP35" s="11"/>
      <c r="CTX35" s="11"/>
    </row>
    <row r="36" s="5" customFormat="1" ht="108.95" customHeight="1" spans="1:2572">
      <c r="A36" s="23">
        <v>30</v>
      </c>
      <c r="B36" s="34" t="s">
        <v>184</v>
      </c>
      <c r="C36" s="25" t="s">
        <v>23</v>
      </c>
      <c r="D36" s="25" t="s">
        <v>34</v>
      </c>
      <c r="E36" s="35" t="s">
        <v>185</v>
      </c>
      <c r="F36" s="25" t="s">
        <v>186</v>
      </c>
      <c r="G36" s="23" t="s">
        <v>27</v>
      </c>
      <c r="H36" s="25" t="s">
        <v>180</v>
      </c>
      <c r="I36" s="23">
        <v>560</v>
      </c>
      <c r="J36" s="25" t="s">
        <v>29</v>
      </c>
      <c r="K36" s="23">
        <f t="shared" ref="K36:K46" si="3">I36</f>
        <v>560</v>
      </c>
      <c r="L36" s="23">
        <v>1850</v>
      </c>
      <c r="M36" s="26" t="s">
        <v>187</v>
      </c>
      <c r="N36" s="26" t="s">
        <v>188</v>
      </c>
      <c r="O36" s="26" t="s">
        <v>189</v>
      </c>
      <c r="T36" s="11"/>
      <c r="AB36" s="11"/>
      <c r="AJ36" s="11"/>
      <c r="AR36" s="11"/>
      <c r="AZ36" s="11"/>
      <c r="BH36" s="11"/>
      <c r="BP36" s="11"/>
      <c r="BX36" s="11"/>
      <c r="CF36" s="11"/>
      <c r="CN36" s="11"/>
      <c r="CV36" s="11"/>
      <c r="DD36" s="11"/>
      <c r="DL36" s="11"/>
      <c r="DT36" s="11"/>
      <c r="EB36" s="11"/>
      <c r="EJ36" s="11"/>
      <c r="ER36" s="11"/>
      <c r="EZ36" s="11"/>
      <c r="FH36" s="11"/>
      <c r="FP36" s="11"/>
      <c r="FX36" s="11"/>
      <c r="GF36" s="11"/>
      <c r="GN36" s="11"/>
      <c r="GV36" s="11"/>
      <c r="HD36" s="11"/>
      <c r="HL36" s="11"/>
      <c r="HT36" s="11"/>
      <c r="IB36" s="11"/>
      <c r="IJ36" s="11"/>
      <c r="IR36" s="11"/>
      <c r="IZ36" s="11"/>
      <c r="JH36" s="11"/>
      <c r="JP36" s="11"/>
      <c r="JX36" s="11"/>
      <c r="KF36" s="11"/>
      <c r="KN36" s="11"/>
      <c r="KV36" s="11"/>
      <c r="LD36" s="11"/>
      <c r="LL36" s="11"/>
      <c r="LT36" s="11"/>
      <c r="MB36" s="11"/>
      <c r="MJ36" s="11"/>
      <c r="MR36" s="11"/>
      <c r="MZ36" s="11"/>
      <c r="NH36" s="11"/>
      <c r="NP36" s="11"/>
      <c r="NX36" s="11"/>
      <c r="OF36" s="11"/>
      <c r="ON36" s="11"/>
      <c r="OV36" s="11"/>
      <c r="PD36" s="11"/>
      <c r="PL36" s="11"/>
      <c r="PT36" s="11"/>
      <c r="QB36" s="11"/>
      <c r="QJ36" s="11"/>
      <c r="QR36" s="11"/>
      <c r="QZ36" s="11"/>
      <c r="RH36" s="11"/>
      <c r="RP36" s="11"/>
      <c r="RX36" s="11"/>
      <c r="SF36" s="11"/>
      <c r="SN36" s="11"/>
      <c r="SV36" s="11"/>
      <c r="TD36" s="11"/>
      <c r="TL36" s="11"/>
      <c r="TT36" s="11"/>
      <c r="UB36" s="11"/>
      <c r="UJ36" s="11"/>
      <c r="UR36" s="11"/>
      <c r="UZ36" s="11"/>
      <c r="VH36" s="11"/>
      <c r="VP36" s="11"/>
      <c r="VX36" s="11"/>
      <c r="WF36" s="11"/>
      <c r="WN36" s="11"/>
      <c r="WV36" s="11"/>
      <c r="XD36" s="11"/>
      <c r="XL36" s="11"/>
      <c r="XT36" s="11"/>
      <c r="YB36" s="11"/>
      <c r="YJ36" s="11"/>
      <c r="YR36" s="11"/>
      <c r="YZ36" s="11"/>
      <c r="ZH36" s="11"/>
      <c r="ZP36" s="11"/>
      <c r="ZX36" s="11"/>
      <c r="AAF36" s="11"/>
      <c r="AAN36" s="11"/>
      <c r="AAV36" s="11"/>
      <c r="ABD36" s="11"/>
      <c r="ABL36" s="11"/>
      <c r="ABT36" s="11"/>
      <c r="ACB36" s="11"/>
      <c r="ACJ36" s="11"/>
      <c r="ACR36" s="11"/>
      <c r="ACZ36" s="11"/>
      <c r="ADH36" s="11"/>
      <c r="ADP36" s="11"/>
      <c r="ADX36" s="11"/>
      <c r="AEF36" s="11"/>
      <c r="AEN36" s="11"/>
      <c r="AEV36" s="11"/>
      <c r="AFD36" s="11"/>
      <c r="AFL36" s="11"/>
      <c r="AFT36" s="11"/>
      <c r="AGB36" s="11"/>
      <c r="AGJ36" s="11"/>
      <c r="AGR36" s="11"/>
      <c r="AGZ36" s="11"/>
      <c r="AHH36" s="11"/>
      <c r="AHP36" s="11"/>
      <c r="AHX36" s="11"/>
      <c r="AIF36" s="11"/>
      <c r="AIN36" s="11"/>
      <c r="AIV36" s="11"/>
      <c r="AJD36" s="11"/>
      <c r="AJL36" s="11"/>
      <c r="AJT36" s="11"/>
      <c r="AKB36" s="11"/>
      <c r="AKJ36" s="11"/>
      <c r="AKR36" s="11"/>
      <c r="AKZ36" s="11"/>
      <c r="ALH36" s="11"/>
      <c r="ALP36" s="11"/>
      <c r="ALX36" s="11"/>
      <c r="AMF36" s="11"/>
      <c r="AMN36" s="11"/>
      <c r="AMV36" s="11"/>
      <c r="AND36" s="11"/>
      <c r="ANL36" s="11"/>
      <c r="ANT36" s="11"/>
      <c r="AOB36" s="11"/>
      <c r="AOJ36" s="11"/>
      <c r="AOR36" s="11"/>
      <c r="AOZ36" s="11"/>
      <c r="APH36" s="11"/>
      <c r="APP36" s="11"/>
      <c r="APX36" s="11"/>
      <c r="AQF36" s="11"/>
      <c r="AQN36" s="11"/>
      <c r="AQV36" s="11"/>
      <c r="ARD36" s="11"/>
      <c r="ARL36" s="11"/>
      <c r="ART36" s="11"/>
      <c r="ASB36" s="11"/>
      <c r="ASJ36" s="11"/>
      <c r="ASR36" s="11"/>
      <c r="ASZ36" s="11"/>
      <c r="ATH36" s="11"/>
      <c r="ATP36" s="11"/>
      <c r="ATX36" s="11"/>
      <c r="AUF36" s="11"/>
      <c r="AUN36" s="11"/>
      <c r="AUV36" s="11"/>
      <c r="AVD36" s="11"/>
      <c r="AVL36" s="11"/>
      <c r="AVT36" s="11"/>
      <c r="AWB36" s="11"/>
      <c r="AWJ36" s="11"/>
      <c r="AWR36" s="11"/>
      <c r="AWZ36" s="11"/>
      <c r="AXH36" s="11"/>
      <c r="AXP36" s="11"/>
      <c r="AXX36" s="11"/>
      <c r="AYF36" s="11"/>
      <c r="AYN36" s="11"/>
      <c r="AYV36" s="11"/>
      <c r="AZD36" s="11"/>
      <c r="AZL36" s="11"/>
      <c r="AZT36" s="11"/>
      <c r="BAB36" s="11"/>
      <c r="BAJ36" s="11"/>
      <c r="BAR36" s="11"/>
      <c r="BAZ36" s="11"/>
      <c r="BBH36" s="11"/>
      <c r="BBP36" s="11"/>
      <c r="BBX36" s="11"/>
      <c r="BCF36" s="11"/>
      <c r="BCN36" s="11"/>
      <c r="BCV36" s="11"/>
      <c r="BDD36" s="11"/>
      <c r="BDL36" s="11"/>
      <c r="BDT36" s="11"/>
      <c r="BEB36" s="11"/>
      <c r="BEJ36" s="11"/>
      <c r="BER36" s="11"/>
      <c r="BEZ36" s="11"/>
      <c r="BFH36" s="11"/>
      <c r="BFP36" s="11"/>
      <c r="BFX36" s="11"/>
      <c r="BGF36" s="11"/>
      <c r="BGN36" s="11"/>
      <c r="BGV36" s="11"/>
      <c r="BHD36" s="11"/>
      <c r="BHL36" s="11"/>
      <c r="BHT36" s="11"/>
      <c r="BIB36" s="11"/>
      <c r="BIJ36" s="11"/>
      <c r="BIR36" s="11"/>
      <c r="BIZ36" s="11"/>
      <c r="BJH36" s="11"/>
      <c r="BJP36" s="11"/>
      <c r="BJX36" s="11"/>
      <c r="BKF36" s="11"/>
      <c r="BKN36" s="11"/>
      <c r="BKV36" s="11"/>
      <c r="BLD36" s="11"/>
      <c r="BLL36" s="11"/>
      <c r="BLT36" s="11"/>
      <c r="BMB36" s="11"/>
      <c r="BMJ36" s="11"/>
      <c r="BMR36" s="11"/>
      <c r="BMZ36" s="11"/>
      <c r="BNH36" s="11"/>
      <c r="BNP36" s="11"/>
      <c r="BNX36" s="11"/>
      <c r="BOF36" s="11"/>
      <c r="BON36" s="11"/>
      <c r="BOV36" s="11"/>
      <c r="BPD36" s="11"/>
      <c r="BPL36" s="11"/>
      <c r="BPT36" s="11"/>
      <c r="BQB36" s="11"/>
      <c r="BQJ36" s="11"/>
      <c r="BQR36" s="11"/>
      <c r="BQZ36" s="11"/>
      <c r="BRH36" s="11"/>
      <c r="BRP36" s="11"/>
      <c r="BRX36" s="11"/>
      <c r="BSF36" s="11"/>
      <c r="BSN36" s="11"/>
      <c r="BSV36" s="11"/>
      <c r="BTD36" s="11"/>
      <c r="BTL36" s="11"/>
      <c r="BTT36" s="11"/>
      <c r="BUB36" s="11"/>
      <c r="BUJ36" s="11"/>
      <c r="BUR36" s="11"/>
      <c r="BUZ36" s="11"/>
      <c r="BVH36" s="11"/>
      <c r="BVP36" s="11"/>
      <c r="BVX36" s="11"/>
      <c r="BWF36" s="11"/>
      <c r="BWN36" s="11"/>
      <c r="BWV36" s="11"/>
      <c r="BXD36" s="11"/>
      <c r="BXL36" s="11"/>
      <c r="BXT36" s="11"/>
      <c r="BYB36" s="11"/>
      <c r="BYJ36" s="11"/>
      <c r="BYR36" s="11"/>
      <c r="BYZ36" s="11"/>
      <c r="BZH36" s="11"/>
      <c r="BZP36" s="11"/>
      <c r="BZX36" s="11"/>
      <c r="CAF36" s="11"/>
      <c r="CAN36" s="11"/>
      <c r="CAV36" s="11"/>
      <c r="CBD36" s="11"/>
      <c r="CBL36" s="11"/>
      <c r="CBT36" s="11"/>
      <c r="CCB36" s="11"/>
      <c r="CCJ36" s="11"/>
      <c r="CCR36" s="11"/>
      <c r="CCZ36" s="11"/>
      <c r="CDH36" s="11"/>
      <c r="CDP36" s="11"/>
      <c r="CDX36" s="11"/>
      <c r="CEF36" s="11"/>
      <c r="CEN36" s="11"/>
      <c r="CEV36" s="11"/>
      <c r="CFD36" s="11"/>
      <c r="CFL36" s="11"/>
      <c r="CFT36" s="11"/>
      <c r="CGB36" s="11"/>
      <c r="CGJ36" s="11"/>
      <c r="CGR36" s="11"/>
      <c r="CGZ36" s="11"/>
      <c r="CHH36" s="11"/>
      <c r="CHP36" s="11"/>
      <c r="CHX36" s="11"/>
      <c r="CIF36" s="11"/>
      <c r="CIN36" s="11"/>
      <c r="CIV36" s="11"/>
      <c r="CJD36" s="11"/>
      <c r="CJL36" s="11"/>
      <c r="CJT36" s="11"/>
      <c r="CKB36" s="11"/>
      <c r="CKJ36" s="11"/>
      <c r="CKR36" s="11"/>
      <c r="CKZ36" s="11"/>
      <c r="CLH36" s="11"/>
      <c r="CLP36" s="11"/>
      <c r="CLX36" s="11"/>
      <c r="CMF36" s="11"/>
      <c r="CMN36" s="11"/>
      <c r="CMV36" s="11"/>
      <c r="CND36" s="11"/>
      <c r="CNL36" s="11"/>
      <c r="CNT36" s="11"/>
      <c r="COB36" s="11"/>
      <c r="COJ36" s="11"/>
      <c r="COR36" s="11"/>
      <c r="COZ36" s="11"/>
      <c r="CPH36" s="11"/>
      <c r="CPP36" s="11"/>
      <c r="CPX36" s="11"/>
      <c r="CQF36" s="11"/>
      <c r="CQN36" s="11"/>
      <c r="CQV36" s="11"/>
      <c r="CRD36" s="11"/>
      <c r="CRL36" s="11"/>
      <c r="CRT36" s="11"/>
      <c r="CSB36" s="11"/>
      <c r="CSJ36" s="11"/>
      <c r="CSR36" s="11"/>
      <c r="CSZ36" s="11"/>
      <c r="CTH36" s="11"/>
      <c r="CTP36" s="11"/>
      <c r="CTX36" s="11"/>
    </row>
    <row r="37" s="5" customFormat="1" ht="95" customHeight="1" spans="1:2572">
      <c r="A37" s="23">
        <v>31</v>
      </c>
      <c r="B37" s="34" t="s">
        <v>190</v>
      </c>
      <c r="C37" s="25" t="s">
        <v>23</v>
      </c>
      <c r="D37" s="25" t="s">
        <v>34</v>
      </c>
      <c r="E37" s="35" t="s">
        <v>191</v>
      </c>
      <c r="F37" s="25" t="s">
        <v>186</v>
      </c>
      <c r="G37" s="23" t="s">
        <v>27</v>
      </c>
      <c r="H37" s="25" t="s">
        <v>180</v>
      </c>
      <c r="I37" s="23">
        <v>350</v>
      </c>
      <c r="J37" s="25" t="s">
        <v>29</v>
      </c>
      <c r="K37" s="23">
        <f t="shared" si="3"/>
        <v>350</v>
      </c>
      <c r="L37" s="23">
        <v>1600</v>
      </c>
      <c r="M37" s="26" t="s">
        <v>192</v>
      </c>
      <c r="N37" s="26" t="s">
        <v>193</v>
      </c>
      <c r="O37" s="26" t="s">
        <v>194</v>
      </c>
      <c r="T37" s="11"/>
      <c r="AB37" s="11"/>
      <c r="AJ37" s="11"/>
      <c r="AR37" s="11"/>
      <c r="AZ37" s="11"/>
      <c r="BH37" s="11"/>
      <c r="BP37" s="11"/>
      <c r="BX37" s="11"/>
      <c r="CF37" s="11"/>
      <c r="CN37" s="11"/>
      <c r="CV37" s="11"/>
      <c r="DD37" s="11"/>
      <c r="DL37" s="11"/>
      <c r="DT37" s="11"/>
      <c r="EB37" s="11"/>
      <c r="EJ37" s="11"/>
      <c r="ER37" s="11"/>
      <c r="EZ37" s="11"/>
      <c r="FH37" s="11"/>
      <c r="FP37" s="11"/>
      <c r="FX37" s="11"/>
      <c r="GF37" s="11"/>
      <c r="GN37" s="11"/>
      <c r="GV37" s="11"/>
      <c r="HD37" s="11"/>
      <c r="HL37" s="11"/>
      <c r="HT37" s="11"/>
      <c r="IB37" s="11"/>
      <c r="IJ37" s="11"/>
      <c r="IR37" s="11"/>
      <c r="IZ37" s="11"/>
      <c r="JH37" s="11"/>
      <c r="JP37" s="11"/>
      <c r="JX37" s="11"/>
      <c r="KF37" s="11"/>
      <c r="KN37" s="11"/>
      <c r="KV37" s="11"/>
      <c r="LD37" s="11"/>
      <c r="LL37" s="11"/>
      <c r="LT37" s="11"/>
      <c r="MB37" s="11"/>
      <c r="MJ37" s="11"/>
      <c r="MR37" s="11"/>
      <c r="MZ37" s="11"/>
      <c r="NH37" s="11"/>
      <c r="NP37" s="11"/>
      <c r="NX37" s="11"/>
      <c r="OF37" s="11"/>
      <c r="ON37" s="11"/>
      <c r="OV37" s="11"/>
      <c r="PD37" s="11"/>
      <c r="PL37" s="11"/>
      <c r="PT37" s="11"/>
      <c r="QB37" s="11"/>
      <c r="QJ37" s="11"/>
      <c r="QR37" s="11"/>
      <c r="QZ37" s="11"/>
      <c r="RH37" s="11"/>
      <c r="RP37" s="11"/>
      <c r="RX37" s="11"/>
      <c r="SF37" s="11"/>
      <c r="SN37" s="11"/>
      <c r="SV37" s="11"/>
      <c r="TD37" s="11"/>
      <c r="TL37" s="11"/>
      <c r="TT37" s="11"/>
      <c r="UB37" s="11"/>
      <c r="UJ37" s="11"/>
      <c r="UR37" s="11"/>
      <c r="UZ37" s="11"/>
      <c r="VH37" s="11"/>
      <c r="VP37" s="11"/>
      <c r="VX37" s="11"/>
      <c r="WF37" s="11"/>
      <c r="WN37" s="11"/>
      <c r="WV37" s="11"/>
      <c r="XD37" s="11"/>
      <c r="XL37" s="11"/>
      <c r="XT37" s="11"/>
      <c r="YB37" s="11"/>
      <c r="YJ37" s="11"/>
      <c r="YR37" s="11"/>
      <c r="YZ37" s="11"/>
      <c r="ZH37" s="11"/>
      <c r="ZP37" s="11"/>
      <c r="ZX37" s="11"/>
      <c r="AAF37" s="11"/>
      <c r="AAN37" s="11"/>
      <c r="AAV37" s="11"/>
      <c r="ABD37" s="11"/>
      <c r="ABL37" s="11"/>
      <c r="ABT37" s="11"/>
      <c r="ACB37" s="11"/>
      <c r="ACJ37" s="11"/>
      <c r="ACR37" s="11"/>
      <c r="ACZ37" s="11"/>
      <c r="ADH37" s="11"/>
      <c r="ADP37" s="11"/>
      <c r="ADX37" s="11"/>
      <c r="AEF37" s="11"/>
      <c r="AEN37" s="11"/>
      <c r="AEV37" s="11"/>
      <c r="AFD37" s="11"/>
      <c r="AFL37" s="11"/>
      <c r="AFT37" s="11"/>
      <c r="AGB37" s="11"/>
      <c r="AGJ37" s="11"/>
      <c r="AGR37" s="11"/>
      <c r="AGZ37" s="11"/>
      <c r="AHH37" s="11"/>
      <c r="AHP37" s="11"/>
      <c r="AHX37" s="11"/>
      <c r="AIF37" s="11"/>
      <c r="AIN37" s="11"/>
      <c r="AIV37" s="11"/>
      <c r="AJD37" s="11"/>
      <c r="AJL37" s="11"/>
      <c r="AJT37" s="11"/>
      <c r="AKB37" s="11"/>
      <c r="AKJ37" s="11"/>
      <c r="AKR37" s="11"/>
      <c r="AKZ37" s="11"/>
      <c r="ALH37" s="11"/>
      <c r="ALP37" s="11"/>
      <c r="ALX37" s="11"/>
      <c r="AMF37" s="11"/>
      <c r="AMN37" s="11"/>
      <c r="AMV37" s="11"/>
      <c r="AND37" s="11"/>
      <c r="ANL37" s="11"/>
      <c r="ANT37" s="11"/>
      <c r="AOB37" s="11"/>
      <c r="AOJ37" s="11"/>
      <c r="AOR37" s="11"/>
      <c r="AOZ37" s="11"/>
      <c r="APH37" s="11"/>
      <c r="APP37" s="11"/>
      <c r="APX37" s="11"/>
      <c r="AQF37" s="11"/>
      <c r="AQN37" s="11"/>
      <c r="AQV37" s="11"/>
      <c r="ARD37" s="11"/>
      <c r="ARL37" s="11"/>
      <c r="ART37" s="11"/>
      <c r="ASB37" s="11"/>
      <c r="ASJ37" s="11"/>
      <c r="ASR37" s="11"/>
      <c r="ASZ37" s="11"/>
      <c r="ATH37" s="11"/>
      <c r="ATP37" s="11"/>
      <c r="ATX37" s="11"/>
      <c r="AUF37" s="11"/>
      <c r="AUN37" s="11"/>
      <c r="AUV37" s="11"/>
      <c r="AVD37" s="11"/>
      <c r="AVL37" s="11"/>
      <c r="AVT37" s="11"/>
      <c r="AWB37" s="11"/>
      <c r="AWJ37" s="11"/>
      <c r="AWR37" s="11"/>
      <c r="AWZ37" s="11"/>
      <c r="AXH37" s="11"/>
      <c r="AXP37" s="11"/>
      <c r="AXX37" s="11"/>
      <c r="AYF37" s="11"/>
      <c r="AYN37" s="11"/>
      <c r="AYV37" s="11"/>
      <c r="AZD37" s="11"/>
      <c r="AZL37" s="11"/>
      <c r="AZT37" s="11"/>
      <c r="BAB37" s="11"/>
      <c r="BAJ37" s="11"/>
      <c r="BAR37" s="11"/>
      <c r="BAZ37" s="11"/>
      <c r="BBH37" s="11"/>
      <c r="BBP37" s="11"/>
      <c r="BBX37" s="11"/>
      <c r="BCF37" s="11"/>
      <c r="BCN37" s="11"/>
      <c r="BCV37" s="11"/>
      <c r="BDD37" s="11"/>
      <c r="BDL37" s="11"/>
      <c r="BDT37" s="11"/>
      <c r="BEB37" s="11"/>
      <c r="BEJ37" s="11"/>
      <c r="BER37" s="11"/>
      <c r="BEZ37" s="11"/>
      <c r="BFH37" s="11"/>
      <c r="BFP37" s="11"/>
      <c r="BFX37" s="11"/>
      <c r="BGF37" s="11"/>
      <c r="BGN37" s="11"/>
      <c r="BGV37" s="11"/>
      <c r="BHD37" s="11"/>
      <c r="BHL37" s="11"/>
      <c r="BHT37" s="11"/>
      <c r="BIB37" s="11"/>
      <c r="BIJ37" s="11"/>
      <c r="BIR37" s="11"/>
      <c r="BIZ37" s="11"/>
      <c r="BJH37" s="11"/>
      <c r="BJP37" s="11"/>
      <c r="BJX37" s="11"/>
      <c r="BKF37" s="11"/>
      <c r="BKN37" s="11"/>
      <c r="BKV37" s="11"/>
      <c r="BLD37" s="11"/>
      <c r="BLL37" s="11"/>
      <c r="BLT37" s="11"/>
      <c r="BMB37" s="11"/>
      <c r="BMJ37" s="11"/>
      <c r="BMR37" s="11"/>
      <c r="BMZ37" s="11"/>
      <c r="BNH37" s="11"/>
      <c r="BNP37" s="11"/>
      <c r="BNX37" s="11"/>
      <c r="BOF37" s="11"/>
      <c r="BON37" s="11"/>
      <c r="BOV37" s="11"/>
      <c r="BPD37" s="11"/>
      <c r="BPL37" s="11"/>
      <c r="BPT37" s="11"/>
      <c r="BQB37" s="11"/>
      <c r="BQJ37" s="11"/>
      <c r="BQR37" s="11"/>
      <c r="BQZ37" s="11"/>
      <c r="BRH37" s="11"/>
      <c r="BRP37" s="11"/>
      <c r="BRX37" s="11"/>
      <c r="BSF37" s="11"/>
      <c r="BSN37" s="11"/>
      <c r="BSV37" s="11"/>
      <c r="BTD37" s="11"/>
      <c r="BTL37" s="11"/>
      <c r="BTT37" s="11"/>
      <c r="BUB37" s="11"/>
      <c r="BUJ37" s="11"/>
      <c r="BUR37" s="11"/>
      <c r="BUZ37" s="11"/>
      <c r="BVH37" s="11"/>
      <c r="BVP37" s="11"/>
      <c r="BVX37" s="11"/>
      <c r="BWF37" s="11"/>
      <c r="BWN37" s="11"/>
      <c r="BWV37" s="11"/>
      <c r="BXD37" s="11"/>
      <c r="BXL37" s="11"/>
      <c r="BXT37" s="11"/>
      <c r="BYB37" s="11"/>
      <c r="BYJ37" s="11"/>
      <c r="BYR37" s="11"/>
      <c r="BYZ37" s="11"/>
      <c r="BZH37" s="11"/>
      <c r="BZP37" s="11"/>
      <c r="BZX37" s="11"/>
      <c r="CAF37" s="11"/>
      <c r="CAN37" s="11"/>
      <c r="CAV37" s="11"/>
      <c r="CBD37" s="11"/>
      <c r="CBL37" s="11"/>
      <c r="CBT37" s="11"/>
      <c r="CCB37" s="11"/>
      <c r="CCJ37" s="11"/>
      <c r="CCR37" s="11"/>
      <c r="CCZ37" s="11"/>
      <c r="CDH37" s="11"/>
      <c r="CDP37" s="11"/>
      <c r="CDX37" s="11"/>
      <c r="CEF37" s="11"/>
      <c r="CEN37" s="11"/>
      <c r="CEV37" s="11"/>
      <c r="CFD37" s="11"/>
      <c r="CFL37" s="11"/>
      <c r="CFT37" s="11"/>
      <c r="CGB37" s="11"/>
      <c r="CGJ37" s="11"/>
      <c r="CGR37" s="11"/>
      <c r="CGZ37" s="11"/>
      <c r="CHH37" s="11"/>
      <c r="CHP37" s="11"/>
      <c r="CHX37" s="11"/>
      <c r="CIF37" s="11"/>
      <c r="CIN37" s="11"/>
      <c r="CIV37" s="11"/>
      <c r="CJD37" s="11"/>
      <c r="CJL37" s="11"/>
      <c r="CJT37" s="11"/>
      <c r="CKB37" s="11"/>
      <c r="CKJ37" s="11"/>
      <c r="CKR37" s="11"/>
      <c r="CKZ37" s="11"/>
      <c r="CLH37" s="11"/>
      <c r="CLP37" s="11"/>
      <c r="CLX37" s="11"/>
      <c r="CMF37" s="11"/>
      <c r="CMN37" s="11"/>
      <c r="CMV37" s="11"/>
      <c r="CND37" s="11"/>
      <c r="CNL37" s="11"/>
      <c r="CNT37" s="11"/>
      <c r="COB37" s="11"/>
      <c r="COJ37" s="11"/>
      <c r="COR37" s="11"/>
      <c r="COZ37" s="11"/>
      <c r="CPH37" s="11"/>
      <c r="CPP37" s="11"/>
      <c r="CPX37" s="11"/>
      <c r="CQF37" s="11"/>
      <c r="CQN37" s="11"/>
      <c r="CQV37" s="11"/>
      <c r="CRD37" s="11"/>
      <c r="CRL37" s="11"/>
      <c r="CRT37" s="11"/>
      <c r="CSB37" s="11"/>
      <c r="CSJ37" s="11"/>
      <c r="CSR37" s="11"/>
      <c r="CSZ37" s="11"/>
      <c r="CTH37" s="11"/>
      <c r="CTP37" s="11"/>
      <c r="CTX37" s="11"/>
    </row>
    <row r="38" s="5" customFormat="1" ht="135.95" customHeight="1" spans="1:2572">
      <c r="A38" s="23">
        <v>32</v>
      </c>
      <c r="B38" s="24" t="s">
        <v>195</v>
      </c>
      <c r="C38" s="25" t="s">
        <v>23</v>
      </c>
      <c r="D38" s="25" t="s">
        <v>196</v>
      </c>
      <c r="E38" s="26" t="s">
        <v>197</v>
      </c>
      <c r="F38" s="25" t="s">
        <v>198</v>
      </c>
      <c r="G38" s="23" t="s">
        <v>27</v>
      </c>
      <c r="H38" s="25" t="s">
        <v>180</v>
      </c>
      <c r="I38" s="40">
        <v>200</v>
      </c>
      <c r="J38" s="25" t="s">
        <v>29</v>
      </c>
      <c r="K38" s="23">
        <f t="shared" si="3"/>
        <v>200</v>
      </c>
      <c r="L38" s="23">
        <v>1800</v>
      </c>
      <c r="M38" s="26" t="s">
        <v>199</v>
      </c>
      <c r="N38" s="26" t="s">
        <v>200</v>
      </c>
      <c r="O38" s="26" t="s">
        <v>201</v>
      </c>
      <c r="T38" s="11"/>
      <c r="AB38" s="11"/>
      <c r="AJ38" s="11"/>
      <c r="AR38" s="11"/>
      <c r="AZ38" s="11"/>
      <c r="BH38" s="11"/>
      <c r="BP38" s="11"/>
      <c r="BX38" s="11"/>
      <c r="CF38" s="11"/>
      <c r="CN38" s="11"/>
      <c r="CV38" s="11"/>
      <c r="DD38" s="11"/>
      <c r="DL38" s="11"/>
      <c r="DT38" s="11"/>
      <c r="EB38" s="11"/>
      <c r="EJ38" s="11"/>
      <c r="ER38" s="11"/>
      <c r="EZ38" s="11"/>
      <c r="FH38" s="11"/>
      <c r="FP38" s="11"/>
      <c r="FX38" s="11"/>
      <c r="GF38" s="11"/>
      <c r="GN38" s="11"/>
      <c r="GV38" s="11"/>
      <c r="HD38" s="11"/>
      <c r="HL38" s="11"/>
      <c r="HT38" s="11"/>
      <c r="IB38" s="11"/>
      <c r="IJ38" s="11"/>
      <c r="IR38" s="11"/>
      <c r="IZ38" s="11"/>
      <c r="JH38" s="11"/>
      <c r="JP38" s="11"/>
      <c r="JX38" s="11"/>
      <c r="KF38" s="11"/>
      <c r="KN38" s="11"/>
      <c r="KV38" s="11"/>
      <c r="LD38" s="11"/>
      <c r="LL38" s="11"/>
      <c r="LT38" s="11"/>
      <c r="MB38" s="11"/>
      <c r="MJ38" s="11"/>
      <c r="MR38" s="11"/>
      <c r="MZ38" s="11"/>
      <c r="NH38" s="11"/>
      <c r="NP38" s="11"/>
      <c r="NX38" s="11"/>
      <c r="OF38" s="11"/>
      <c r="ON38" s="11"/>
      <c r="OV38" s="11"/>
      <c r="PD38" s="11"/>
      <c r="PL38" s="11"/>
      <c r="PT38" s="11"/>
      <c r="QB38" s="11"/>
      <c r="QJ38" s="11"/>
      <c r="QR38" s="11"/>
      <c r="QZ38" s="11"/>
      <c r="RH38" s="11"/>
      <c r="RP38" s="11"/>
      <c r="RX38" s="11"/>
      <c r="SF38" s="11"/>
      <c r="SN38" s="11"/>
      <c r="SV38" s="11"/>
      <c r="TD38" s="11"/>
      <c r="TL38" s="11"/>
      <c r="TT38" s="11"/>
      <c r="UB38" s="11"/>
      <c r="UJ38" s="11"/>
      <c r="UR38" s="11"/>
      <c r="UZ38" s="11"/>
      <c r="VH38" s="11"/>
      <c r="VP38" s="11"/>
      <c r="VX38" s="11"/>
      <c r="WF38" s="11"/>
      <c r="WN38" s="11"/>
      <c r="WV38" s="11"/>
      <c r="XD38" s="11"/>
      <c r="XL38" s="11"/>
      <c r="XT38" s="11"/>
      <c r="YB38" s="11"/>
      <c r="YJ38" s="11"/>
      <c r="YR38" s="11"/>
      <c r="YZ38" s="11"/>
      <c r="ZH38" s="11"/>
      <c r="ZP38" s="11"/>
      <c r="ZX38" s="11"/>
      <c r="AAF38" s="11"/>
      <c r="AAN38" s="11"/>
      <c r="AAV38" s="11"/>
      <c r="ABD38" s="11"/>
      <c r="ABL38" s="11"/>
      <c r="ABT38" s="11"/>
      <c r="ACB38" s="11"/>
      <c r="ACJ38" s="11"/>
      <c r="ACR38" s="11"/>
      <c r="ACZ38" s="11"/>
      <c r="ADH38" s="11"/>
      <c r="ADP38" s="11"/>
      <c r="ADX38" s="11"/>
      <c r="AEF38" s="11"/>
      <c r="AEN38" s="11"/>
      <c r="AEV38" s="11"/>
      <c r="AFD38" s="11"/>
      <c r="AFL38" s="11"/>
      <c r="AFT38" s="11"/>
      <c r="AGB38" s="11"/>
      <c r="AGJ38" s="11"/>
      <c r="AGR38" s="11"/>
      <c r="AGZ38" s="11"/>
      <c r="AHH38" s="11"/>
      <c r="AHP38" s="11"/>
      <c r="AHX38" s="11"/>
      <c r="AIF38" s="11"/>
      <c r="AIN38" s="11"/>
      <c r="AIV38" s="11"/>
      <c r="AJD38" s="11"/>
      <c r="AJL38" s="11"/>
      <c r="AJT38" s="11"/>
      <c r="AKB38" s="11"/>
      <c r="AKJ38" s="11"/>
      <c r="AKR38" s="11"/>
      <c r="AKZ38" s="11"/>
      <c r="ALH38" s="11"/>
      <c r="ALP38" s="11"/>
      <c r="ALX38" s="11"/>
      <c r="AMF38" s="11"/>
      <c r="AMN38" s="11"/>
      <c r="AMV38" s="11"/>
      <c r="AND38" s="11"/>
      <c r="ANL38" s="11"/>
      <c r="ANT38" s="11"/>
      <c r="AOB38" s="11"/>
      <c r="AOJ38" s="11"/>
      <c r="AOR38" s="11"/>
      <c r="AOZ38" s="11"/>
      <c r="APH38" s="11"/>
      <c r="APP38" s="11"/>
      <c r="APX38" s="11"/>
      <c r="AQF38" s="11"/>
      <c r="AQN38" s="11"/>
      <c r="AQV38" s="11"/>
      <c r="ARD38" s="11"/>
      <c r="ARL38" s="11"/>
      <c r="ART38" s="11"/>
      <c r="ASB38" s="11"/>
      <c r="ASJ38" s="11"/>
      <c r="ASR38" s="11"/>
      <c r="ASZ38" s="11"/>
      <c r="ATH38" s="11"/>
      <c r="ATP38" s="11"/>
      <c r="ATX38" s="11"/>
      <c r="AUF38" s="11"/>
      <c r="AUN38" s="11"/>
      <c r="AUV38" s="11"/>
      <c r="AVD38" s="11"/>
      <c r="AVL38" s="11"/>
      <c r="AVT38" s="11"/>
      <c r="AWB38" s="11"/>
      <c r="AWJ38" s="11"/>
      <c r="AWR38" s="11"/>
      <c r="AWZ38" s="11"/>
      <c r="AXH38" s="11"/>
      <c r="AXP38" s="11"/>
      <c r="AXX38" s="11"/>
      <c r="AYF38" s="11"/>
      <c r="AYN38" s="11"/>
      <c r="AYV38" s="11"/>
      <c r="AZD38" s="11"/>
      <c r="AZL38" s="11"/>
      <c r="AZT38" s="11"/>
      <c r="BAB38" s="11"/>
      <c r="BAJ38" s="11"/>
      <c r="BAR38" s="11"/>
      <c r="BAZ38" s="11"/>
      <c r="BBH38" s="11"/>
      <c r="BBP38" s="11"/>
      <c r="BBX38" s="11"/>
      <c r="BCF38" s="11"/>
      <c r="BCN38" s="11"/>
      <c r="BCV38" s="11"/>
      <c r="BDD38" s="11"/>
      <c r="BDL38" s="11"/>
      <c r="BDT38" s="11"/>
      <c r="BEB38" s="11"/>
      <c r="BEJ38" s="11"/>
      <c r="BER38" s="11"/>
      <c r="BEZ38" s="11"/>
      <c r="BFH38" s="11"/>
      <c r="BFP38" s="11"/>
      <c r="BFX38" s="11"/>
      <c r="BGF38" s="11"/>
      <c r="BGN38" s="11"/>
      <c r="BGV38" s="11"/>
      <c r="BHD38" s="11"/>
      <c r="BHL38" s="11"/>
      <c r="BHT38" s="11"/>
      <c r="BIB38" s="11"/>
      <c r="BIJ38" s="11"/>
      <c r="BIR38" s="11"/>
      <c r="BIZ38" s="11"/>
      <c r="BJH38" s="11"/>
      <c r="BJP38" s="11"/>
      <c r="BJX38" s="11"/>
      <c r="BKF38" s="11"/>
      <c r="BKN38" s="11"/>
      <c r="BKV38" s="11"/>
      <c r="BLD38" s="11"/>
      <c r="BLL38" s="11"/>
      <c r="BLT38" s="11"/>
      <c r="BMB38" s="11"/>
      <c r="BMJ38" s="11"/>
      <c r="BMR38" s="11"/>
      <c r="BMZ38" s="11"/>
      <c r="BNH38" s="11"/>
      <c r="BNP38" s="11"/>
      <c r="BNX38" s="11"/>
      <c r="BOF38" s="11"/>
      <c r="BON38" s="11"/>
      <c r="BOV38" s="11"/>
      <c r="BPD38" s="11"/>
      <c r="BPL38" s="11"/>
      <c r="BPT38" s="11"/>
      <c r="BQB38" s="11"/>
      <c r="BQJ38" s="11"/>
      <c r="BQR38" s="11"/>
      <c r="BQZ38" s="11"/>
      <c r="BRH38" s="11"/>
      <c r="BRP38" s="11"/>
      <c r="BRX38" s="11"/>
      <c r="BSF38" s="11"/>
      <c r="BSN38" s="11"/>
      <c r="BSV38" s="11"/>
      <c r="BTD38" s="11"/>
      <c r="BTL38" s="11"/>
      <c r="BTT38" s="11"/>
      <c r="BUB38" s="11"/>
      <c r="BUJ38" s="11"/>
      <c r="BUR38" s="11"/>
      <c r="BUZ38" s="11"/>
      <c r="BVH38" s="11"/>
      <c r="BVP38" s="11"/>
      <c r="BVX38" s="11"/>
      <c r="BWF38" s="11"/>
      <c r="BWN38" s="11"/>
      <c r="BWV38" s="11"/>
      <c r="BXD38" s="11"/>
      <c r="BXL38" s="11"/>
      <c r="BXT38" s="11"/>
      <c r="BYB38" s="11"/>
      <c r="BYJ38" s="11"/>
      <c r="BYR38" s="11"/>
      <c r="BYZ38" s="11"/>
      <c r="BZH38" s="11"/>
      <c r="BZP38" s="11"/>
      <c r="BZX38" s="11"/>
      <c r="CAF38" s="11"/>
      <c r="CAN38" s="11"/>
      <c r="CAV38" s="11"/>
      <c r="CBD38" s="11"/>
      <c r="CBL38" s="11"/>
      <c r="CBT38" s="11"/>
      <c r="CCB38" s="11"/>
      <c r="CCJ38" s="11"/>
      <c r="CCR38" s="11"/>
      <c r="CCZ38" s="11"/>
      <c r="CDH38" s="11"/>
      <c r="CDP38" s="11"/>
      <c r="CDX38" s="11"/>
      <c r="CEF38" s="11"/>
      <c r="CEN38" s="11"/>
      <c r="CEV38" s="11"/>
      <c r="CFD38" s="11"/>
      <c r="CFL38" s="11"/>
      <c r="CFT38" s="11"/>
      <c r="CGB38" s="11"/>
      <c r="CGJ38" s="11"/>
      <c r="CGR38" s="11"/>
      <c r="CGZ38" s="11"/>
      <c r="CHH38" s="11"/>
      <c r="CHP38" s="11"/>
      <c r="CHX38" s="11"/>
      <c r="CIF38" s="11"/>
      <c r="CIN38" s="11"/>
      <c r="CIV38" s="11"/>
      <c r="CJD38" s="11"/>
      <c r="CJL38" s="11"/>
      <c r="CJT38" s="11"/>
      <c r="CKB38" s="11"/>
      <c r="CKJ38" s="11"/>
      <c r="CKR38" s="11"/>
      <c r="CKZ38" s="11"/>
      <c r="CLH38" s="11"/>
      <c r="CLP38" s="11"/>
      <c r="CLX38" s="11"/>
      <c r="CMF38" s="11"/>
      <c r="CMN38" s="11"/>
      <c r="CMV38" s="11"/>
      <c r="CND38" s="11"/>
      <c r="CNL38" s="11"/>
      <c r="CNT38" s="11"/>
      <c r="COB38" s="11"/>
      <c r="COJ38" s="11"/>
      <c r="COR38" s="11"/>
      <c r="COZ38" s="11"/>
      <c r="CPH38" s="11"/>
      <c r="CPP38" s="11"/>
      <c r="CPX38" s="11"/>
      <c r="CQF38" s="11"/>
      <c r="CQN38" s="11"/>
      <c r="CQV38" s="11"/>
      <c r="CRD38" s="11"/>
      <c r="CRL38" s="11"/>
      <c r="CRT38" s="11"/>
      <c r="CSB38" s="11"/>
      <c r="CSJ38" s="11"/>
      <c r="CSR38" s="11"/>
      <c r="CSZ38" s="11"/>
      <c r="CTH38" s="11"/>
      <c r="CTP38" s="11"/>
      <c r="CTX38" s="11"/>
    </row>
    <row r="39" s="5" customFormat="1" ht="83.1" customHeight="1" spans="1:2572">
      <c r="A39" s="23">
        <v>33</v>
      </c>
      <c r="B39" s="34" t="s">
        <v>202</v>
      </c>
      <c r="C39" s="25" t="s">
        <v>23</v>
      </c>
      <c r="D39" s="25" t="s">
        <v>34</v>
      </c>
      <c r="E39" s="35" t="s">
        <v>191</v>
      </c>
      <c r="F39" s="25" t="s">
        <v>203</v>
      </c>
      <c r="G39" s="23" t="s">
        <v>27</v>
      </c>
      <c r="H39" s="25" t="s">
        <v>180</v>
      </c>
      <c r="I39" s="23">
        <v>350</v>
      </c>
      <c r="J39" s="25" t="s">
        <v>29</v>
      </c>
      <c r="K39" s="23">
        <f t="shared" si="3"/>
        <v>350</v>
      </c>
      <c r="L39" s="23">
        <v>1100</v>
      </c>
      <c r="M39" s="26" t="s">
        <v>204</v>
      </c>
      <c r="N39" s="26" t="s">
        <v>193</v>
      </c>
      <c r="O39" s="26" t="s">
        <v>205</v>
      </c>
      <c r="T39" s="11"/>
      <c r="AB39" s="11"/>
      <c r="AJ39" s="11"/>
      <c r="AR39" s="11"/>
      <c r="AZ39" s="11"/>
      <c r="BH39" s="11"/>
      <c r="BP39" s="11"/>
      <c r="BX39" s="11"/>
      <c r="CF39" s="11"/>
      <c r="CN39" s="11"/>
      <c r="CV39" s="11"/>
      <c r="DD39" s="11"/>
      <c r="DL39" s="11"/>
      <c r="DT39" s="11"/>
      <c r="EB39" s="11"/>
      <c r="EJ39" s="11"/>
      <c r="ER39" s="11"/>
      <c r="EZ39" s="11"/>
      <c r="FH39" s="11"/>
      <c r="FP39" s="11"/>
      <c r="FX39" s="11"/>
      <c r="GF39" s="11"/>
      <c r="GN39" s="11"/>
      <c r="GV39" s="11"/>
      <c r="HD39" s="11"/>
      <c r="HL39" s="11"/>
      <c r="HT39" s="11"/>
      <c r="IB39" s="11"/>
      <c r="IJ39" s="11"/>
      <c r="IR39" s="11"/>
      <c r="IZ39" s="11"/>
      <c r="JH39" s="11"/>
      <c r="JP39" s="11"/>
      <c r="JX39" s="11"/>
      <c r="KF39" s="11"/>
      <c r="KN39" s="11"/>
      <c r="KV39" s="11"/>
      <c r="LD39" s="11"/>
      <c r="LL39" s="11"/>
      <c r="LT39" s="11"/>
      <c r="MB39" s="11"/>
      <c r="MJ39" s="11"/>
      <c r="MR39" s="11"/>
      <c r="MZ39" s="11"/>
      <c r="NH39" s="11"/>
      <c r="NP39" s="11"/>
      <c r="NX39" s="11"/>
      <c r="OF39" s="11"/>
      <c r="ON39" s="11"/>
      <c r="OV39" s="11"/>
      <c r="PD39" s="11"/>
      <c r="PL39" s="11"/>
      <c r="PT39" s="11"/>
      <c r="QB39" s="11"/>
      <c r="QJ39" s="11"/>
      <c r="QR39" s="11"/>
      <c r="QZ39" s="11"/>
      <c r="RH39" s="11"/>
      <c r="RP39" s="11"/>
      <c r="RX39" s="11"/>
      <c r="SF39" s="11"/>
      <c r="SN39" s="11"/>
      <c r="SV39" s="11"/>
      <c r="TD39" s="11"/>
      <c r="TL39" s="11"/>
      <c r="TT39" s="11"/>
      <c r="UB39" s="11"/>
      <c r="UJ39" s="11"/>
      <c r="UR39" s="11"/>
      <c r="UZ39" s="11"/>
      <c r="VH39" s="11"/>
      <c r="VP39" s="11"/>
      <c r="VX39" s="11"/>
      <c r="WF39" s="11"/>
      <c r="WN39" s="11"/>
      <c r="WV39" s="11"/>
      <c r="XD39" s="11"/>
      <c r="XL39" s="11"/>
      <c r="XT39" s="11"/>
      <c r="YB39" s="11"/>
      <c r="YJ39" s="11"/>
      <c r="YR39" s="11"/>
      <c r="YZ39" s="11"/>
      <c r="ZH39" s="11"/>
      <c r="ZP39" s="11"/>
      <c r="ZX39" s="11"/>
      <c r="AAF39" s="11"/>
      <c r="AAN39" s="11"/>
      <c r="AAV39" s="11"/>
      <c r="ABD39" s="11"/>
      <c r="ABL39" s="11"/>
      <c r="ABT39" s="11"/>
      <c r="ACB39" s="11"/>
      <c r="ACJ39" s="11"/>
      <c r="ACR39" s="11"/>
      <c r="ACZ39" s="11"/>
      <c r="ADH39" s="11"/>
      <c r="ADP39" s="11"/>
      <c r="ADX39" s="11"/>
      <c r="AEF39" s="11"/>
      <c r="AEN39" s="11"/>
      <c r="AEV39" s="11"/>
      <c r="AFD39" s="11"/>
      <c r="AFL39" s="11"/>
      <c r="AFT39" s="11"/>
      <c r="AGB39" s="11"/>
      <c r="AGJ39" s="11"/>
      <c r="AGR39" s="11"/>
      <c r="AGZ39" s="11"/>
      <c r="AHH39" s="11"/>
      <c r="AHP39" s="11"/>
      <c r="AHX39" s="11"/>
      <c r="AIF39" s="11"/>
      <c r="AIN39" s="11"/>
      <c r="AIV39" s="11"/>
      <c r="AJD39" s="11"/>
      <c r="AJL39" s="11"/>
      <c r="AJT39" s="11"/>
      <c r="AKB39" s="11"/>
      <c r="AKJ39" s="11"/>
      <c r="AKR39" s="11"/>
      <c r="AKZ39" s="11"/>
      <c r="ALH39" s="11"/>
      <c r="ALP39" s="11"/>
      <c r="ALX39" s="11"/>
      <c r="AMF39" s="11"/>
      <c r="AMN39" s="11"/>
      <c r="AMV39" s="11"/>
      <c r="AND39" s="11"/>
      <c r="ANL39" s="11"/>
      <c r="ANT39" s="11"/>
      <c r="AOB39" s="11"/>
      <c r="AOJ39" s="11"/>
      <c r="AOR39" s="11"/>
      <c r="AOZ39" s="11"/>
      <c r="APH39" s="11"/>
      <c r="APP39" s="11"/>
      <c r="APX39" s="11"/>
      <c r="AQF39" s="11"/>
      <c r="AQN39" s="11"/>
      <c r="AQV39" s="11"/>
      <c r="ARD39" s="11"/>
      <c r="ARL39" s="11"/>
      <c r="ART39" s="11"/>
      <c r="ASB39" s="11"/>
      <c r="ASJ39" s="11"/>
      <c r="ASR39" s="11"/>
      <c r="ASZ39" s="11"/>
      <c r="ATH39" s="11"/>
      <c r="ATP39" s="11"/>
      <c r="ATX39" s="11"/>
      <c r="AUF39" s="11"/>
      <c r="AUN39" s="11"/>
      <c r="AUV39" s="11"/>
      <c r="AVD39" s="11"/>
      <c r="AVL39" s="11"/>
      <c r="AVT39" s="11"/>
      <c r="AWB39" s="11"/>
      <c r="AWJ39" s="11"/>
      <c r="AWR39" s="11"/>
      <c r="AWZ39" s="11"/>
      <c r="AXH39" s="11"/>
      <c r="AXP39" s="11"/>
      <c r="AXX39" s="11"/>
      <c r="AYF39" s="11"/>
      <c r="AYN39" s="11"/>
      <c r="AYV39" s="11"/>
      <c r="AZD39" s="11"/>
      <c r="AZL39" s="11"/>
      <c r="AZT39" s="11"/>
      <c r="BAB39" s="11"/>
      <c r="BAJ39" s="11"/>
      <c r="BAR39" s="11"/>
      <c r="BAZ39" s="11"/>
      <c r="BBH39" s="11"/>
      <c r="BBP39" s="11"/>
      <c r="BBX39" s="11"/>
      <c r="BCF39" s="11"/>
      <c r="BCN39" s="11"/>
      <c r="BCV39" s="11"/>
      <c r="BDD39" s="11"/>
      <c r="BDL39" s="11"/>
      <c r="BDT39" s="11"/>
      <c r="BEB39" s="11"/>
      <c r="BEJ39" s="11"/>
      <c r="BER39" s="11"/>
      <c r="BEZ39" s="11"/>
      <c r="BFH39" s="11"/>
      <c r="BFP39" s="11"/>
      <c r="BFX39" s="11"/>
      <c r="BGF39" s="11"/>
      <c r="BGN39" s="11"/>
      <c r="BGV39" s="11"/>
      <c r="BHD39" s="11"/>
      <c r="BHL39" s="11"/>
      <c r="BHT39" s="11"/>
      <c r="BIB39" s="11"/>
      <c r="BIJ39" s="11"/>
      <c r="BIR39" s="11"/>
      <c r="BIZ39" s="11"/>
      <c r="BJH39" s="11"/>
      <c r="BJP39" s="11"/>
      <c r="BJX39" s="11"/>
      <c r="BKF39" s="11"/>
      <c r="BKN39" s="11"/>
      <c r="BKV39" s="11"/>
      <c r="BLD39" s="11"/>
      <c r="BLL39" s="11"/>
      <c r="BLT39" s="11"/>
      <c r="BMB39" s="11"/>
      <c r="BMJ39" s="11"/>
      <c r="BMR39" s="11"/>
      <c r="BMZ39" s="11"/>
      <c r="BNH39" s="11"/>
      <c r="BNP39" s="11"/>
      <c r="BNX39" s="11"/>
      <c r="BOF39" s="11"/>
      <c r="BON39" s="11"/>
      <c r="BOV39" s="11"/>
      <c r="BPD39" s="11"/>
      <c r="BPL39" s="11"/>
      <c r="BPT39" s="11"/>
      <c r="BQB39" s="11"/>
      <c r="BQJ39" s="11"/>
      <c r="BQR39" s="11"/>
      <c r="BQZ39" s="11"/>
      <c r="BRH39" s="11"/>
      <c r="BRP39" s="11"/>
      <c r="BRX39" s="11"/>
      <c r="BSF39" s="11"/>
      <c r="BSN39" s="11"/>
      <c r="BSV39" s="11"/>
      <c r="BTD39" s="11"/>
      <c r="BTL39" s="11"/>
      <c r="BTT39" s="11"/>
      <c r="BUB39" s="11"/>
      <c r="BUJ39" s="11"/>
      <c r="BUR39" s="11"/>
      <c r="BUZ39" s="11"/>
      <c r="BVH39" s="11"/>
      <c r="BVP39" s="11"/>
      <c r="BVX39" s="11"/>
      <c r="BWF39" s="11"/>
      <c r="BWN39" s="11"/>
      <c r="BWV39" s="11"/>
      <c r="BXD39" s="11"/>
      <c r="BXL39" s="11"/>
      <c r="BXT39" s="11"/>
      <c r="BYB39" s="11"/>
      <c r="BYJ39" s="11"/>
      <c r="BYR39" s="11"/>
      <c r="BYZ39" s="11"/>
      <c r="BZH39" s="11"/>
      <c r="BZP39" s="11"/>
      <c r="BZX39" s="11"/>
      <c r="CAF39" s="11"/>
      <c r="CAN39" s="11"/>
      <c r="CAV39" s="11"/>
      <c r="CBD39" s="11"/>
      <c r="CBL39" s="11"/>
      <c r="CBT39" s="11"/>
      <c r="CCB39" s="11"/>
      <c r="CCJ39" s="11"/>
      <c r="CCR39" s="11"/>
      <c r="CCZ39" s="11"/>
      <c r="CDH39" s="11"/>
      <c r="CDP39" s="11"/>
      <c r="CDX39" s="11"/>
      <c r="CEF39" s="11"/>
      <c r="CEN39" s="11"/>
      <c r="CEV39" s="11"/>
      <c r="CFD39" s="11"/>
      <c r="CFL39" s="11"/>
      <c r="CFT39" s="11"/>
      <c r="CGB39" s="11"/>
      <c r="CGJ39" s="11"/>
      <c r="CGR39" s="11"/>
      <c r="CGZ39" s="11"/>
      <c r="CHH39" s="11"/>
      <c r="CHP39" s="11"/>
      <c r="CHX39" s="11"/>
      <c r="CIF39" s="11"/>
      <c r="CIN39" s="11"/>
      <c r="CIV39" s="11"/>
      <c r="CJD39" s="11"/>
      <c r="CJL39" s="11"/>
      <c r="CJT39" s="11"/>
      <c r="CKB39" s="11"/>
      <c r="CKJ39" s="11"/>
      <c r="CKR39" s="11"/>
      <c r="CKZ39" s="11"/>
      <c r="CLH39" s="11"/>
      <c r="CLP39" s="11"/>
      <c r="CLX39" s="11"/>
      <c r="CMF39" s="11"/>
      <c r="CMN39" s="11"/>
      <c r="CMV39" s="11"/>
      <c r="CND39" s="11"/>
      <c r="CNL39" s="11"/>
      <c r="CNT39" s="11"/>
      <c r="COB39" s="11"/>
      <c r="COJ39" s="11"/>
      <c r="COR39" s="11"/>
      <c r="COZ39" s="11"/>
      <c r="CPH39" s="11"/>
      <c r="CPP39" s="11"/>
      <c r="CPX39" s="11"/>
      <c r="CQF39" s="11"/>
      <c r="CQN39" s="11"/>
      <c r="CQV39" s="11"/>
      <c r="CRD39" s="11"/>
      <c r="CRL39" s="11"/>
      <c r="CRT39" s="11"/>
      <c r="CSB39" s="11"/>
      <c r="CSJ39" s="11"/>
      <c r="CSR39" s="11"/>
      <c r="CSZ39" s="11"/>
      <c r="CTH39" s="11"/>
      <c r="CTP39" s="11"/>
      <c r="CTX39" s="11"/>
    </row>
    <row r="40" s="5" customFormat="1" ht="90.95" customHeight="1" spans="1:2572">
      <c r="A40" s="23">
        <v>34</v>
      </c>
      <c r="B40" s="24" t="s">
        <v>206</v>
      </c>
      <c r="C40" s="25" t="s">
        <v>23</v>
      </c>
      <c r="D40" s="25" t="s">
        <v>34</v>
      </c>
      <c r="E40" s="26" t="s">
        <v>207</v>
      </c>
      <c r="F40" s="25" t="s">
        <v>208</v>
      </c>
      <c r="G40" s="23" t="s">
        <v>27</v>
      </c>
      <c r="H40" s="25" t="s">
        <v>180</v>
      </c>
      <c r="I40" s="40">
        <v>550</v>
      </c>
      <c r="J40" s="25" t="s">
        <v>29</v>
      </c>
      <c r="K40" s="23">
        <f t="shared" si="3"/>
        <v>550</v>
      </c>
      <c r="L40" s="23">
        <v>1200</v>
      </c>
      <c r="M40" s="26" t="s">
        <v>209</v>
      </c>
      <c r="N40" s="26" t="s">
        <v>193</v>
      </c>
      <c r="O40" s="26" t="s">
        <v>210</v>
      </c>
      <c r="T40" s="11"/>
      <c r="AB40" s="11"/>
      <c r="AJ40" s="11"/>
      <c r="AR40" s="11"/>
      <c r="AZ40" s="11"/>
      <c r="BH40" s="11"/>
      <c r="BP40" s="11"/>
      <c r="BX40" s="11"/>
      <c r="CF40" s="11"/>
      <c r="CN40" s="11"/>
      <c r="CV40" s="11"/>
      <c r="DD40" s="11"/>
      <c r="DL40" s="11"/>
      <c r="DT40" s="11"/>
      <c r="EB40" s="11"/>
      <c r="EJ40" s="11"/>
      <c r="ER40" s="11"/>
      <c r="EZ40" s="11"/>
      <c r="FH40" s="11"/>
      <c r="FP40" s="11"/>
      <c r="FX40" s="11"/>
      <c r="GF40" s="11"/>
      <c r="GN40" s="11"/>
      <c r="GV40" s="11"/>
      <c r="HD40" s="11"/>
      <c r="HL40" s="11"/>
      <c r="HT40" s="11"/>
      <c r="IB40" s="11"/>
      <c r="IJ40" s="11"/>
      <c r="IR40" s="11"/>
      <c r="IZ40" s="11"/>
      <c r="JH40" s="11"/>
      <c r="JP40" s="11"/>
      <c r="JX40" s="11"/>
      <c r="KF40" s="11"/>
      <c r="KN40" s="11"/>
      <c r="KV40" s="11"/>
      <c r="LD40" s="11"/>
      <c r="LL40" s="11"/>
      <c r="LT40" s="11"/>
      <c r="MB40" s="11"/>
      <c r="MJ40" s="11"/>
      <c r="MR40" s="11"/>
      <c r="MZ40" s="11"/>
      <c r="NH40" s="11"/>
      <c r="NP40" s="11"/>
      <c r="NX40" s="11"/>
      <c r="OF40" s="11"/>
      <c r="ON40" s="11"/>
      <c r="OV40" s="11"/>
      <c r="PD40" s="11"/>
      <c r="PL40" s="11"/>
      <c r="PT40" s="11"/>
      <c r="QB40" s="11"/>
      <c r="QJ40" s="11"/>
      <c r="QR40" s="11"/>
      <c r="QZ40" s="11"/>
      <c r="RH40" s="11"/>
      <c r="RP40" s="11"/>
      <c r="RX40" s="11"/>
      <c r="SF40" s="11"/>
      <c r="SN40" s="11"/>
      <c r="SV40" s="11"/>
      <c r="TD40" s="11"/>
      <c r="TL40" s="11"/>
      <c r="TT40" s="11"/>
      <c r="UB40" s="11"/>
      <c r="UJ40" s="11"/>
      <c r="UR40" s="11"/>
      <c r="UZ40" s="11"/>
      <c r="VH40" s="11"/>
      <c r="VP40" s="11"/>
      <c r="VX40" s="11"/>
      <c r="WF40" s="11"/>
      <c r="WN40" s="11"/>
      <c r="WV40" s="11"/>
      <c r="XD40" s="11"/>
      <c r="XL40" s="11"/>
      <c r="XT40" s="11"/>
      <c r="YB40" s="11"/>
      <c r="YJ40" s="11"/>
      <c r="YR40" s="11"/>
      <c r="YZ40" s="11"/>
      <c r="ZH40" s="11"/>
      <c r="ZP40" s="11"/>
      <c r="ZX40" s="11"/>
      <c r="AAF40" s="11"/>
      <c r="AAN40" s="11"/>
      <c r="AAV40" s="11"/>
      <c r="ABD40" s="11"/>
      <c r="ABL40" s="11"/>
      <c r="ABT40" s="11"/>
      <c r="ACB40" s="11"/>
      <c r="ACJ40" s="11"/>
      <c r="ACR40" s="11"/>
      <c r="ACZ40" s="11"/>
      <c r="ADH40" s="11"/>
      <c r="ADP40" s="11"/>
      <c r="ADX40" s="11"/>
      <c r="AEF40" s="11"/>
      <c r="AEN40" s="11"/>
      <c r="AEV40" s="11"/>
      <c r="AFD40" s="11"/>
      <c r="AFL40" s="11"/>
      <c r="AFT40" s="11"/>
      <c r="AGB40" s="11"/>
      <c r="AGJ40" s="11"/>
      <c r="AGR40" s="11"/>
      <c r="AGZ40" s="11"/>
      <c r="AHH40" s="11"/>
      <c r="AHP40" s="11"/>
      <c r="AHX40" s="11"/>
      <c r="AIF40" s="11"/>
      <c r="AIN40" s="11"/>
      <c r="AIV40" s="11"/>
      <c r="AJD40" s="11"/>
      <c r="AJL40" s="11"/>
      <c r="AJT40" s="11"/>
      <c r="AKB40" s="11"/>
      <c r="AKJ40" s="11"/>
      <c r="AKR40" s="11"/>
      <c r="AKZ40" s="11"/>
      <c r="ALH40" s="11"/>
      <c r="ALP40" s="11"/>
      <c r="ALX40" s="11"/>
      <c r="AMF40" s="11"/>
      <c r="AMN40" s="11"/>
      <c r="AMV40" s="11"/>
      <c r="AND40" s="11"/>
      <c r="ANL40" s="11"/>
      <c r="ANT40" s="11"/>
      <c r="AOB40" s="11"/>
      <c r="AOJ40" s="11"/>
      <c r="AOR40" s="11"/>
      <c r="AOZ40" s="11"/>
      <c r="APH40" s="11"/>
      <c r="APP40" s="11"/>
      <c r="APX40" s="11"/>
      <c r="AQF40" s="11"/>
      <c r="AQN40" s="11"/>
      <c r="AQV40" s="11"/>
      <c r="ARD40" s="11"/>
      <c r="ARL40" s="11"/>
      <c r="ART40" s="11"/>
      <c r="ASB40" s="11"/>
      <c r="ASJ40" s="11"/>
      <c r="ASR40" s="11"/>
      <c r="ASZ40" s="11"/>
      <c r="ATH40" s="11"/>
      <c r="ATP40" s="11"/>
      <c r="ATX40" s="11"/>
      <c r="AUF40" s="11"/>
      <c r="AUN40" s="11"/>
      <c r="AUV40" s="11"/>
      <c r="AVD40" s="11"/>
      <c r="AVL40" s="11"/>
      <c r="AVT40" s="11"/>
      <c r="AWB40" s="11"/>
      <c r="AWJ40" s="11"/>
      <c r="AWR40" s="11"/>
      <c r="AWZ40" s="11"/>
      <c r="AXH40" s="11"/>
      <c r="AXP40" s="11"/>
      <c r="AXX40" s="11"/>
      <c r="AYF40" s="11"/>
      <c r="AYN40" s="11"/>
      <c r="AYV40" s="11"/>
      <c r="AZD40" s="11"/>
      <c r="AZL40" s="11"/>
      <c r="AZT40" s="11"/>
      <c r="BAB40" s="11"/>
      <c r="BAJ40" s="11"/>
      <c r="BAR40" s="11"/>
      <c r="BAZ40" s="11"/>
      <c r="BBH40" s="11"/>
      <c r="BBP40" s="11"/>
      <c r="BBX40" s="11"/>
      <c r="BCF40" s="11"/>
      <c r="BCN40" s="11"/>
      <c r="BCV40" s="11"/>
      <c r="BDD40" s="11"/>
      <c r="BDL40" s="11"/>
      <c r="BDT40" s="11"/>
      <c r="BEB40" s="11"/>
      <c r="BEJ40" s="11"/>
      <c r="BER40" s="11"/>
      <c r="BEZ40" s="11"/>
      <c r="BFH40" s="11"/>
      <c r="BFP40" s="11"/>
      <c r="BFX40" s="11"/>
      <c r="BGF40" s="11"/>
      <c r="BGN40" s="11"/>
      <c r="BGV40" s="11"/>
      <c r="BHD40" s="11"/>
      <c r="BHL40" s="11"/>
      <c r="BHT40" s="11"/>
      <c r="BIB40" s="11"/>
      <c r="BIJ40" s="11"/>
      <c r="BIR40" s="11"/>
      <c r="BIZ40" s="11"/>
      <c r="BJH40" s="11"/>
      <c r="BJP40" s="11"/>
      <c r="BJX40" s="11"/>
      <c r="BKF40" s="11"/>
      <c r="BKN40" s="11"/>
      <c r="BKV40" s="11"/>
      <c r="BLD40" s="11"/>
      <c r="BLL40" s="11"/>
      <c r="BLT40" s="11"/>
      <c r="BMB40" s="11"/>
      <c r="BMJ40" s="11"/>
      <c r="BMR40" s="11"/>
      <c r="BMZ40" s="11"/>
      <c r="BNH40" s="11"/>
      <c r="BNP40" s="11"/>
      <c r="BNX40" s="11"/>
      <c r="BOF40" s="11"/>
      <c r="BON40" s="11"/>
      <c r="BOV40" s="11"/>
      <c r="BPD40" s="11"/>
      <c r="BPL40" s="11"/>
      <c r="BPT40" s="11"/>
      <c r="BQB40" s="11"/>
      <c r="BQJ40" s="11"/>
      <c r="BQR40" s="11"/>
      <c r="BQZ40" s="11"/>
      <c r="BRH40" s="11"/>
      <c r="BRP40" s="11"/>
      <c r="BRX40" s="11"/>
      <c r="BSF40" s="11"/>
      <c r="BSN40" s="11"/>
      <c r="BSV40" s="11"/>
      <c r="BTD40" s="11"/>
      <c r="BTL40" s="11"/>
      <c r="BTT40" s="11"/>
      <c r="BUB40" s="11"/>
      <c r="BUJ40" s="11"/>
      <c r="BUR40" s="11"/>
      <c r="BUZ40" s="11"/>
      <c r="BVH40" s="11"/>
      <c r="BVP40" s="11"/>
      <c r="BVX40" s="11"/>
      <c r="BWF40" s="11"/>
      <c r="BWN40" s="11"/>
      <c r="BWV40" s="11"/>
      <c r="BXD40" s="11"/>
      <c r="BXL40" s="11"/>
      <c r="BXT40" s="11"/>
      <c r="BYB40" s="11"/>
      <c r="BYJ40" s="11"/>
      <c r="BYR40" s="11"/>
      <c r="BYZ40" s="11"/>
      <c r="BZH40" s="11"/>
      <c r="BZP40" s="11"/>
      <c r="BZX40" s="11"/>
      <c r="CAF40" s="11"/>
      <c r="CAN40" s="11"/>
      <c r="CAV40" s="11"/>
      <c r="CBD40" s="11"/>
      <c r="CBL40" s="11"/>
      <c r="CBT40" s="11"/>
      <c r="CCB40" s="11"/>
      <c r="CCJ40" s="11"/>
      <c r="CCR40" s="11"/>
      <c r="CCZ40" s="11"/>
      <c r="CDH40" s="11"/>
      <c r="CDP40" s="11"/>
      <c r="CDX40" s="11"/>
      <c r="CEF40" s="11"/>
      <c r="CEN40" s="11"/>
      <c r="CEV40" s="11"/>
      <c r="CFD40" s="11"/>
      <c r="CFL40" s="11"/>
      <c r="CFT40" s="11"/>
      <c r="CGB40" s="11"/>
      <c r="CGJ40" s="11"/>
      <c r="CGR40" s="11"/>
      <c r="CGZ40" s="11"/>
      <c r="CHH40" s="11"/>
      <c r="CHP40" s="11"/>
      <c r="CHX40" s="11"/>
      <c r="CIF40" s="11"/>
      <c r="CIN40" s="11"/>
      <c r="CIV40" s="11"/>
      <c r="CJD40" s="11"/>
      <c r="CJL40" s="11"/>
      <c r="CJT40" s="11"/>
      <c r="CKB40" s="11"/>
      <c r="CKJ40" s="11"/>
      <c r="CKR40" s="11"/>
      <c r="CKZ40" s="11"/>
      <c r="CLH40" s="11"/>
      <c r="CLP40" s="11"/>
      <c r="CLX40" s="11"/>
      <c r="CMF40" s="11"/>
      <c r="CMN40" s="11"/>
      <c r="CMV40" s="11"/>
      <c r="CND40" s="11"/>
      <c r="CNL40" s="11"/>
      <c r="CNT40" s="11"/>
      <c r="COB40" s="11"/>
      <c r="COJ40" s="11"/>
      <c r="COR40" s="11"/>
      <c r="COZ40" s="11"/>
      <c r="CPH40" s="11"/>
      <c r="CPP40" s="11"/>
      <c r="CPX40" s="11"/>
      <c r="CQF40" s="11"/>
      <c r="CQN40" s="11"/>
      <c r="CQV40" s="11"/>
      <c r="CRD40" s="11"/>
      <c r="CRL40" s="11"/>
      <c r="CRT40" s="11"/>
      <c r="CSB40" s="11"/>
      <c r="CSJ40" s="11"/>
      <c r="CSR40" s="11"/>
      <c r="CSZ40" s="11"/>
      <c r="CTH40" s="11"/>
      <c r="CTP40" s="11"/>
      <c r="CTX40" s="11"/>
    </row>
    <row r="41" s="5" customFormat="1" ht="98.1" customHeight="1" spans="1:2572">
      <c r="A41" s="23">
        <v>35</v>
      </c>
      <c r="B41" s="24" t="s">
        <v>211</v>
      </c>
      <c r="C41" s="25" t="s">
        <v>23</v>
      </c>
      <c r="D41" s="25" t="s">
        <v>34</v>
      </c>
      <c r="E41" s="26" t="s">
        <v>212</v>
      </c>
      <c r="F41" s="25" t="s">
        <v>179</v>
      </c>
      <c r="G41" s="23" t="s">
        <v>27</v>
      </c>
      <c r="H41" s="25" t="s">
        <v>180</v>
      </c>
      <c r="I41" s="40">
        <v>550</v>
      </c>
      <c r="J41" s="25" t="s">
        <v>29</v>
      </c>
      <c r="K41" s="23">
        <f t="shared" si="3"/>
        <v>550</v>
      </c>
      <c r="L41" s="23">
        <v>1100</v>
      </c>
      <c r="M41" s="26" t="s">
        <v>181</v>
      </c>
      <c r="N41" s="26" t="s">
        <v>213</v>
      </c>
      <c r="O41" s="26" t="s">
        <v>214</v>
      </c>
      <c r="T41" s="11"/>
      <c r="AB41" s="11"/>
      <c r="AJ41" s="11"/>
      <c r="AR41" s="11"/>
      <c r="AZ41" s="11"/>
      <c r="BH41" s="11"/>
      <c r="BP41" s="11"/>
      <c r="BX41" s="11"/>
      <c r="CF41" s="11"/>
      <c r="CN41" s="11"/>
      <c r="CV41" s="11"/>
      <c r="DD41" s="11"/>
      <c r="DL41" s="11"/>
      <c r="DT41" s="11"/>
      <c r="EB41" s="11"/>
      <c r="EJ41" s="11"/>
      <c r="ER41" s="11"/>
      <c r="EZ41" s="11"/>
      <c r="FH41" s="11"/>
      <c r="FP41" s="11"/>
      <c r="FX41" s="11"/>
      <c r="GF41" s="11"/>
      <c r="GN41" s="11"/>
      <c r="GV41" s="11"/>
      <c r="HD41" s="11"/>
      <c r="HL41" s="11"/>
      <c r="HT41" s="11"/>
      <c r="IB41" s="11"/>
      <c r="IJ41" s="11"/>
      <c r="IR41" s="11"/>
      <c r="IZ41" s="11"/>
      <c r="JH41" s="11"/>
      <c r="JP41" s="11"/>
      <c r="JX41" s="11"/>
      <c r="KF41" s="11"/>
      <c r="KN41" s="11"/>
      <c r="KV41" s="11"/>
      <c r="LD41" s="11"/>
      <c r="LL41" s="11"/>
      <c r="LT41" s="11"/>
      <c r="MB41" s="11"/>
      <c r="MJ41" s="11"/>
      <c r="MR41" s="11"/>
      <c r="MZ41" s="11"/>
      <c r="NH41" s="11"/>
      <c r="NP41" s="11"/>
      <c r="NX41" s="11"/>
      <c r="OF41" s="11"/>
      <c r="ON41" s="11"/>
      <c r="OV41" s="11"/>
      <c r="PD41" s="11"/>
      <c r="PL41" s="11"/>
      <c r="PT41" s="11"/>
      <c r="QB41" s="11"/>
      <c r="QJ41" s="11"/>
      <c r="QR41" s="11"/>
      <c r="QZ41" s="11"/>
      <c r="RH41" s="11"/>
      <c r="RP41" s="11"/>
      <c r="RX41" s="11"/>
      <c r="SF41" s="11"/>
      <c r="SN41" s="11"/>
      <c r="SV41" s="11"/>
      <c r="TD41" s="11"/>
      <c r="TL41" s="11"/>
      <c r="TT41" s="11"/>
      <c r="UB41" s="11"/>
      <c r="UJ41" s="11"/>
      <c r="UR41" s="11"/>
      <c r="UZ41" s="11"/>
      <c r="VH41" s="11"/>
      <c r="VP41" s="11"/>
      <c r="VX41" s="11"/>
      <c r="WF41" s="11"/>
      <c r="WN41" s="11"/>
      <c r="WV41" s="11"/>
      <c r="XD41" s="11"/>
      <c r="XL41" s="11"/>
      <c r="XT41" s="11"/>
      <c r="YB41" s="11"/>
      <c r="YJ41" s="11"/>
      <c r="YR41" s="11"/>
      <c r="YZ41" s="11"/>
      <c r="ZH41" s="11"/>
      <c r="ZP41" s="11"/>
      <c r="ZX41" s="11"/>
      <c r="AAF41" s="11"/>
      <c r="AAN41" s="11"/>
      <c r="AAV41" s="11"/>
      <c r="ABD41" s="11"/>
      <c r="ABL41" s="11"/>
      <c r="ABT41" s="11"/>
      <c r="ACB41" s="11"/>
      <c r="ACJ41" s="11"/>
      <c r="ACR41" s="11"/>
      <c r="ACZ41" s="11"/>
      <c r="ADH41" s="11"/>
      <c r="ADP41" s="11"/>
      <c r="ADX41" s="11"/>
      <c r="AEF41" s="11"/>
      <c r="AEN41" s="11"/>
      <c r="AEV41" s="11"/>
      <c r="AFD41" s="11"/>
      <c r="AFL41" s="11"/>
      <c r="AFT41" s="11"/>
      <c r="AGB41" s="11"/>
      <c r="AGJ41" s="11"/>
      <c r="AGR41" s="11"/>
      <c r="AGZ41" s="11"/>
      <c r="AHH41" s="11"/>
      <c r="AHP41" s="11"/>
      <c r="AHX41" s="11"/>
      <c r="AIF41" s="11"/>
      <c r="AIN41" s="11"/>
      <c r="AIV41" s="11"/>
      <c r="AJD41" s="11"/>
      <c r="AJL41" s="11"/>
      <c r="AJT41" s="11"/>
      <c r="AKB41" s="11"/>
      <c r="AKJ41" s="11"/>
      <c r="AKR41" s="11"/>
      <c r="AKZ41" s="11"/>
      <c r="ALH41" s="11"/>
      <c r="ALP41" s="11"/>
      <c r="ALX41" s="11"/>
      <c r="AMF41" s="11"/>
      <c r="AMN41" s="11"/>
      <c r="AMV41" s="11"/>
      <c r="AND41" s="11"/>
      <c r="ANL41" s="11"/>
      <c r="ANT41" s="11"/>
      <c r="AOB41" s="11"/>
      <c r="AOJ41" s="11"/>
      <c r="AOR41" s="11"/>
      <c r="AOZ41" s="11"/>
      <c r="APH41" s="11"/>
      <c r="APP41" s="11"/>
      <c r="APX41" s="11"/>
      <c r="AQF41" s="11"/>
      <c r="AQN41" s="11"/>
      <c r="AQV41" s="11"/>
      <c r="ARD41" s="11"/>
      <c r="ARL41" s="11"/>
      <c r="ART41" s="11"/>
      <c r="ASB41" s="11"/>
      <c r="ASJ41" s="11"/>
      <c r="ASR41" s="11"/>
      <c r="ASZ41" s="11"/>
      <c r="ATH41" s="11"/>
      <c r="ATP41" s="11"/>
      <c r="ATX41" s="11"/>
      <c r="AUF41" s="11"/>
      <c r="AUN41" s="11"/>
      <c r="AUV41" s="11"/>
      <c r="AVD41" s="11"/>
      <c r="AVL41" s="11"/>
      <c r="AVT41" s="11"/>
      <c r="AWB41" s="11"/>
      <c r="AWJ41" s="11"/>
      <c r="AWR41" s="11"/>
      <c r="AWZ41" s="11"/>
      <c r="AXH41" s="11"/>
      <c r="AXP41" s="11"/>
      <c r="AXX41" s="11"/>
      <c r="AYF41" s="11"/>
      <c r="AYN41" s="11"/>
      <c r="AYV41" s="11"/>
      <c r="AZD41" s="11"/>
      <c r="AZL41" s="11"/>
      <c r="AZT41" s="11"/>
      <c r="BAB41" s="11"/>
      <c r="BAJ41" s="11"/>
      <c r="BAR41" s="11"/>
      <c r="BAZ41" s="11"/>
      <c r="BBH41" s="11"/>
      <c r="BBP41" s="11"/>
      <c r="BBX41" s="11"/>
      <c r="BCF41" s="11"/>
      <c r="BCN41" s="11"/>
      <c r="BCV41" s="11"/>
      <c r="BDD41" s="11"/>
      <c r="BDL41" s="11"/>
      <c r="BDT41" s="11"/>
      <c r="BEB41" s="11"/>
      <c r="BEJ41" s="11"/>
      <c r="BER41" s="11"/>
      <c r="BEZ41" s="11"/>
      <c r="BFH41" s="11"/>
      <c r="BFP41" s="11"/>
      <c r="BFX41" s="11"/>
      <c r="BGF41" s="11"/>
      <c r="BGN41" s="11"/>
      <c r="BGV41" s="11"/>
      <c r="BHD41" s="11"/>
      <c r="BHL41" s="11"/>
      <c r="BHT41" s="11"/>
      <c r="BIB41" s="11"/>
      <c r="BIJ41" s="11"/>
      <c r="BIR41" s="11"/>
      <c r="BIZ41" s="11"/>
      <c r="BJH41" s="11"/>
      <c r="BJP41" s="11"/>
      <c r="BJX41" s="11"/>
      <c r="BKF41" s="11"/>
      <c r="BKN41" s="11"/>
      <c r="BKV41" s="11"/>
      <c r="BLD41" s="11"/>
      <c r="BLL41" s="11"/>
      <c r="BLT41" s="11"/>
      <c r="BMB41" s="11"/>
      <c r="BMJ41" s="11"/>
      <c r="BMR41" s="11"/>
      <c r="BMZ41" s="11"/>
      <c r="BNH41" s="11"/>
      <c r="BNP41" s="11"/>
      <c r="BNX41" s="11"/>
      <c r="BOF41" s="11"/>
      <c r="BON41" s="11"/>
      <c r="BOV41" s="11"/>
      <c r="BPD41" s="11"/>
      <c r="BPL41" s="11"/>
      <c r="BPT41" s="11"/>
      <c r="BQB41" s="11"/>
      <c r="BQJ41" s="11"/>
      <c r="BQR41" s="11"/>
      <c r="BQZ41" s="11"/>
      <c r="BRH41" s="11"/>
      <c r="BRP41" s="11"/>
      <c r="BRX41" s="11"/>
      <c r="BSF41" s="11"/>
      <c r="BSN41" s="11"/>
      <c r="BSV41" s="11"/>
      <c r="BTD41" s="11"/>
      <c r="BTL41" s="11"/>
      <c r="BTT41" s="11"/>
      <c r="BUB41" s="11"/>
      <c r="BUJ41" s="11"/>
      <c r="BUR41" s="11"/>
      <c r="BUZ41" s="11"/>
      <c r="BVH41" s="11"/>
      <c r="BVP41" s="11"/>
      <c r="BVX41" s="11"/>
      <c r="BWF41" s="11"/>
      <c r="BWN41" s="11"/>
      <c r="BWV41" s="11"/>
      <c r="BXD41" s="11"/>
      <c r="BXL41" s="11"/>
      <c r="BXT41" s="11"/>
      <c r="BYB41" s="11"/>
      <c r="BYJ41" s="11"/>
      <c r="BYR41" s="11"/>
      <c r="BYZ41" s="11"/>
      <c r="BZH41" s="11"/>
      <c r="BZP41" s="11"/>
      <c r="BZX41" s="11"/>
      <c r="CAF41" s="11"/>
      <c r="CAN41" s="11"/>
      <c r="CAV41" s="11"/>
      <c r="CBD41" s="11"/>
      <c r="CBL41" s="11"/>
      <c r="CBT41" s="11"/>
      <c r="CCB41" s="11"/>
      <c r="CCJ41" s="11"/>
      <c r="CCR41" s="11"/>
      <c r="CCZ41" s="11"/>
      <c r="CDH41" s="11"/>
      <c r="CDP41" s="11"/>
      <c r="CDX41" s="11"/>
      <c r="CEF41" s="11"/>
      <c r="CEN41" s="11"/>
      <c r="CEV41" s="11"/>
      <c r="CFD41" s="11"/>
      <c r="CFL41" s="11"/>
      <c r="CFT41" s="11"/>
      <c r="CGB41" s="11"/>
      <c r="CGJ41" s="11"/>
      <c r="CGR41" s="11"/>
      <c r="CGZ41" s="11"/>
      <c r="CHH41" s="11"/>
      <c r="CHP41" s="11"/>
      <c r="CHX41" s="11"/>
      <c r="CIF41" s="11"/>
      <c r="CIN41" s="11"/>
      <c r="CIV41" s="11"/>
      <c r="CJD41" s="11"/>
      <c r="CJL41" s="11"/>
      <c r="CJT41" s="11"/>
      <c r="CKB41" s="11"/>
      <c r="CKJ41" s="11"/>
      <c r="CKR41" s="11"/>
      <c r="CKZ41" s="11"/>
      <c r="CLH41" s="11"/>
      <c r="CLP41" s="11"/>
      <c r="CLX41" s="11"/>
      <c r="CMF41" s="11"/>
      <c r="CMN41" s="11"/>
      <c r="CMV41" s="11"/>
      <c r="CND41" s="11"/>
      <c r="CNL41" s="11"/>
      <c r="CNT41" s="11"/>
      <c r="COB41" s="11"/>
      <c r="COJ41" s="11"/>
      <c r="COR41" s="11"/>
      <c r="COZ41" s="11"/>
      <c r="CPH41" s="11"/>
      <c r="CPP41" s="11"/>
      <c r="CPX41" s="11"/>
      <c r="CQF41" s="11"/>
      <c r="CQN41" s="11"/>
      <c r="CQV41" s="11"/>
      <c r="CRD41" s="11"/>
      <c r="CRL41" s="11"/>
      <c r="CRT41" s="11"/>
      <c r="CSB41" s="11"/>
      <c r="CSJ41" s="11"/>
      <c r="CSR41" s="11"/>
      <c r="CSZ41" s="11"/>
      <c r="CTH41" s="11"/>
      <c r="CTP41" s="11"/>
      <c r="CTX41" s="11"/>
    </row>
    <row r="42" s="5" customFormat="1" ht="98.1" customHeight="1" spans="1:2572">
      <c r="A42" s="23">
        <v>36</v>
      </c>
      <c r="B42" s="24" t="s">
        <v>215</v>
      </c>
      <c r="C42" s="25" t="s">
        <v>23</v>
      </c>
      <c r="D42" s="25" t="s">
        <v>34</v>
      </c>
      <c r="E42" s="26" t="s">
        <v>216</v>
      </c>
      <c r="F42" s="25" t="s">
        <v>198</v>
      </c>
      <c r="G42" s="23" t="s">
        <v>27</v>
      </c>
      <c r="H42" s="25" t="s">
        <v>180</v>
      </c>
      <c r="I42" s="40">
        <v>160</v>
      </c>
      <c r="J42" s="25" t="s">
        <v>29</v>
      </c>
      <c r="K42" s="23">
        <f t="shared" si="3"/>
        <v>160</v>
      </c>
      <c r="L42" s="23">
        <v>1400</v>
      </c>
      <c r="M42" s="26" t="s">
        <v>217</v>
      </c>
      <c r="N42" s="26" t="s">
        <v>213</v>
      </c>
      <c r="O42" s="26" t="s">
        <v>214</v>
      </c>
      <c r="T42" s="11"/>
      <c r="AB42" s="11"/>
      <c r="AJ42" s="11"/>
      <c r="AR42" s="11"/>
      <c r="AZ42" s="11"/>
      <c r="BH42" s="11"/>
      <c r="BP42" s="11"/>
      <c r="BX42" s="11"/>
      <c r="CF42" s="11"/>
      <c r="CN42" s="11"/>
      <c r="CV42" s="11"/>
      <c r="DD42" s="11"/>
      <c r="DL42" s="11"/>
      <c r="DT42" s="11"/>
      <c r="EB42" s="11"/>
      <c r="EJ42" s="11"/>
      <c r="ER42" s="11"/>
      <c r="EZ42" s="11"/>
      <c r="FH42" s="11"/>
      <c r="FP42" s="11"/>
      <c r="FX42" s="11"/>
      <c r="GF42" s="11"/>
      <c r="GN42" s="11"/>
      <c r="GV42" s="11"/>
      <c r="HD42" s="11"/>
      <c r="HL42" s="11"/>
      <c r="HT42" s="11"/>
      <c r="IB42" s="11"/>
      <c r="IJ42" s="11"/>
      <c r="IR42" s="11"/>
      <c r="IZ42" s="11"/>
      <c r="JH42" s="11"/>
      <c r="JP42" s="11"/>
      <c r="JX42" s="11"/>
      <c r="KF42" s="11"/>
      <c r="KN42" s="11"/>
      <c r="KV42" s="11"/>
      <c r="LD42" s="11"/>
      <c r="LL42" s="11"/>
      <c r="LT42" s="11"/>
      <c r="MB42" s="11"/>
      <c r="MJ42" s="11"/>
      <c r="MR42" s="11"/>
      <c r="MZ42" s="11"/>
      <c r="NH42" s="11"/>
      <c r="NP42" s="11"/>
      <c r="NX42" s="11"/>
      <c r="OF42" s="11"/>
      <c r="ON42" s="11"/>
      <c r="OV42" s="11"/>
      <c r="PD42" s="11"/>
      <c r="PL42" s="11"/>
      <c r="PT42" s="11"/>
      <c r="QB42" s="11"/>
      <c r="QJ42" s="11"/>
      <c r="QR42" s="11"/>
      <c r="QZ42" s="11"/>
      <c r="RH42" s="11"/>
      <c r="RP42" s="11"/>
      <c r="RX42" s="11"/>
      <c r="SF42" s="11"/>
      <c r="SN42" s="11"/>
      <c r="SV42" s="11"/>
      <c r="TD42" s="11"/>
      <c r="TL42" s="11"/>
      <c r="TT42" s="11"/>
      <c r="UB42" s="11"/>
      <c r="UJ42" s="11"/>
      <c r="UR42" s="11"/>
      <c r="UZ42" s="11"/>
      <c r="VH42" s="11"/>
      <c r="VP42" s="11"/>
      <c r="VX42" s="11"/>
      <c r="WF42" s="11"/>
      <c r="WN42" s="11"/>
      <c r="WV42" s="11"/>
      <c r="XD42" s="11"/>
      <c r="XL42" s="11"/>
      <c r="XT42" s="11"/>
      <c r="YB42" s="11"/>
      <c r="YJ42" s="11"/>
      <c r="YR42" s="11"/>
      <c r="YZ42" s="11"/>
      <c r="ZH42" s="11"/>
      <c r="ZP42" s="11"/>
      <c r="ZX42" s="11"/>
      <c r="AAF42" s="11"/>
      <c r="AAN42" s="11"/>
      <c r="AAV42" s="11"/>
      <c r="ABD42" s="11"/>
      <c r="ABL42" s="11"/>
      <c r="ABT42" s="11"/>
      <c r="ACB42" s="11"/>
      <c r="ACJ42" s="11"/>
      <c r="ACR42" s="11"/>
      <c r="ACZ42" s="11"/>
      <c r="ADH42" s="11"/>
      <c r="ADP42" s="11"/>
      <c r="ADX42" s="11"/>
      <c r="AEF42" s="11"/>
      <c r="AEN42" s="11"/>
      <c r="AEV42" s="11"/>
      <c r="AFD42" s="11"/>
      <c r="AFL42" s="11"/>
      <c r="AFT42" s="11"/>
      <c r="AGB42" s="11"/>
      <c r="AGJ42" s="11"/>
      <c r="AGR42" s="11"/>
      <c r="AGZ42" s="11"/>
      <c r="AHH42" s="11"/>
      <c r="AHP42" s="11"/>
      <c r="AHX42" s="11"/>
      <c r="AIF42" s="11"/>
      <c r="AIN42" s="11"/>
      <c r="AIV42" s="11"/>
      <c r="AJD42" s="11"/>
      <c r="AJL42" s="11"/>
      <c r="AJT42" s="11"/>
      <c r="AKB42" s="11"/>
      <c r="AKJ42" s="11"/>
      <c r="AKR42" s="11"/>
      <c r="AKZ42" s="11"/>
      <c r="ALH42" s="11"/>
      <c r="ALP42" s="11"/>
      <c r="ALX42" s="11"/>
      <c r="AMF42" s="11"/>
      <c r="AMN42" s="11"/>
      <c r="AMV42" s="11"/>
      <c r="AND42" s="11"/>
      <c r="ANL42" s="11"/>
      <c r="ANT42" s="11"/>
      <c r="AOB42" s="11"/>
      <c r="AOJ42" s="11"/>
      <c r="AOR42" s="11"/>
      <c r="AOZ42" s="11"/>
      <c r="APH42" s="11"/>
      <c r="APP42" s="11"/>
      <c r="APX42" s="11"/>
      <c r="AQF42" s="11"/>
      <c r="AQN42" s="11"/>
      <c r="AQV42" s="11"/>
      <c r="ARD42" s="11"/>
      <c r="ARL42" s="11"/>
      <c r="ART42" s="11"/>
      <c r="ASB42" s="11"/>
      <c r="ASJ42" s="11"/>
      <c r="ASR42" s="11"/>
      <c r="ASZ42" s="11"/>
      <c r="ATH42" s="11"/>
      <c r="ATP42" s="11"/>
      <c r="ATX42" s="11"/>
      <c r="AUF42" s="11"/>
      <c r="AUN42" s="11"/>
      <c r="AUV42" s="11"/>
      <c r="AVD42" s="11"/>
      <c r="AVL42" s="11"/>
      <c r="AVT42" s="11"/>
      <c r="AWB42" s="11"/>
      <c r="AWJ42" s="11"/>
      <c r="AWR42" s="11"/>
      <c r="AWZ42" s="11"/>
      <c r="AXH42" s="11"/>
      <c r="AXP42" s="11"/>
      <c r="AXX42" s="11"/>
      <c r="AYF42" s="11"/>
      <c r="AYN42" s="11"/>
      <c r="AYV42" s="11"/>
      <c r="AZD42" s="11"/>
      <c r="AZL42" s="11"/>
      <c r="AZT42" s="11"/>
      <c r="BAB42" s="11"/>
      <c r="BAJ42" s="11"/>
      <c r="BAR42" s="11"/>
      <c r="BAZ42" s="11"/>
      <c r="BBH42" s="11"/>
      <c r="BBP42" s="11"/>
      <c r="BBX42" s="11"/>
      <c r="BCF42" s="11"/>
      <c r="BCN42" s="11"/>
      <c r="BCV42" s="11"/>
      <c r="BDD42" s="11"/>
      <c r="BDL42" s="11"/>
      <c r="BDT42" s="11"/>
      <c r="BEB42" s="11"/>
      <c r="BEJ42" s="11"/>
      <c r="BER42" s="11"/>
      <c r="BEZ42" s="11"/>
      <c r="BFH42" s="11"/>
      <c r="BFP42" s="11"/>
      <c r="BFX42" s="11"/>
      <c r="BGF42" s="11"/>
      <c r="BGN42" s="11"/>
      <c r="BGV42" s="11"/>
      <c r="BHD42" s="11"/>
      <c r="BHL42" s="11"/>
      <c r="BHT42" s="11"/>
      <c r="BIB42" s="11"/>
      <c r="BIJ42" s="11"/>
      <c r="BIR42" s="11"/>
      <c r="BIZ42" s="11"/>
      <c r="BJH42" s="11"/>
      <c r="BJP42" s="11"/>
      <c r="BJX42" s="11"/>
      <c r="BKF42" s="11"/>
      <c r="BKN42" s="11"/>
      <c r="BKV42" s="11"/>
      <c r="BLD42" s="11"/>
      <c r="BLL42" s="11"/>
      <c r="BLT42" s="11"/>
      <c r="BMB42" s="11"/>
      <c r="BMJ42" s="11"/>
      <c r="BMR42" s="11"/>
      <c r="BMZ42" s="11"/>
      <c r="BNH42" s="11"/>
      <c r="BNP42" s="11"/>
      <c r="BNX42" s="11"/>
      <c r="BOF42" s="11"/>
      <c r="BON42" s="11"/>
      <c r="BOV42" s="11"/>
      <c r="BPD42" s="11"/>
      <c r="BPL42" s="11"/>
      <c r="BPT42" s="11"/>
      <c r="BQB42" s="11"/>
      <c r="BQJ42" s="11"/>
      <c r="BQR42" s="11"/>
      <c r="BQZ42" s="11"/>
      <c r="BRH42" s="11"/>
      <c r="BRP42" s="11"/>
      <c r="BRX42" s="11"/>
      <c r="BSF42" s="11"/>
      <c r="BSN42" s="11"/>
      <c r="BSV42" s="11"/>
      <c r="BTD42" s="11"/>
      <c r="BTL42" s="11"/>
      <c r="BTT42" s="11"/>
      <c r="BUB42" s="11"/>
      <c r="BUJ42" s="11"/>
      <c r="BUR42" s="11"/>
      <c r="BUZ42" s="11"/>
      <c r="BVH42" s="11"/>
      <c r="BVP42" s="11"/>
      <c r="BVX42" s="11"/>
      <c r="BWF42" s="11"/>
      <c r="BWN42" s="11"/>
      <c r="BWV42" s="11"/>
      <c r="BXD42" s="11"/>
      <c r="BXL42" s="11"/>
      <c r="BXT42" s="11"/>
      <c r="BYB42" s="11"/>
      <c r="BYJ42" s="11"/>
      <c r="BYR42" s="11"/>
      <c r="BYZ42" s="11"/>
      <c r="BZH42" s="11"/>
      <c r="BZP42" s="11"/>
      <c r="BZX42" s="11"/>
      <c r="CAF42" s="11"/>
      <c r="CAN42" s="11"/>
      <c r="CAV42" s="11"/>
      <c r="CBD42" s="11"/>
      <c r="CBL42" s="11"/>
      <c r="CBT42" s="11"/>
      <c r="CCB42" s="11"/>
      <c r="CCJ42" s="11"/>
      <c r="CCR42" s="11"/>
      <c r="CCZ42" s="11"/>
      <c r="CDH42" s="11"/>
      <c r="CDP42" s="11"/>
      <c r="CDX42" s="11"/>
      <c r="CEF42" s="11"/>
      <c r="CEN42" s="11"/>
      <c r="CEV42" s="11"/>
      <c r="CFD42" s="11"/>
      <c r="CFL42" s="11"/>
      <c r="CFT42" s="11"/>
      <c r="CGB42" s="11"/>
      <c r="CGJ42" s="11"/>
      <c r="CGR42" s="11"/>
      <c r="CGZ42" s="11"/>
      <c r="CHH42" s="11"/>
      <c r="CHP42" s="11"/>
      <c r="CHX42" s="11"/>
      <c r="CIF42" s="11"/>
      <c r="CIN42" s="11"/>
      <c r="CIV42" s="11"/>
      <c r="CJD42" s="11"/>
      <c r="CJL42" s="11"/>
      <c r="CJT42" s="11"/>
      <c r="CKB42" s="11"/>
      <c r="CKJ42" s="11"/>
      <c r="CKR42" s="11"/>
      <c r="CKZ42" s="11"/>
      <c r="CLH42" s="11"/>
      <c r="CLP42" s="11"/>
      <c r="CLX42" s="11"/>
      <c r="CMF42" s="11"/>
      <c r="CMN42" s="11"/>
      <c r="CMV42" s="11"/>
      <c r="CND42" s="11"/>
      <c r="CNL42" s="11"/>
      <c r="CNT42" s="11"/>
      <c r="COB42" s="11"/>
      <c r="COJ42" s="11"/>
      <c r="COR42" s="11"/>
      <c r="COZ42" s="11"/>
      <c r="CPH42" s="11"/>
      <c r="CPP42" s="11"/>
      <c r="CPX42" s="11"/>
      <c r="CQF42" s="11"/>
      <c r="CQN42" s="11"/>
      <c r="CQV42" s="11"/>
      <c r="CRD42" s="11"/>
      <c r="CRL42" s="11"/>
      <c r="CRT42" s="11"/>
      <c r="CSB42" s="11"/>
      <c r="CSJ42" s="11"/>
      <c r="CSR42" s="11"/>
      <c r="CSZ42" s="11"/>
      <c r="CTH42" s="11"/>
      <c r="CTP42" s="11"/>
      <c r="CTX42" s="11"/>
    </row>
    <row r="43" s="5" customFormat="1" ht="98.1" customHeight="1" spans="1:2572">
      <c r="A43" s="23">
        <v>37</v>
      </c>
      <c r="B43" s="24" t="s">
        <v>218</v>
      </c>
      <c r="C43" s="25" t="s">
        <v>23</v>
      </c>
      <c r="D43" s="25" t="s">
        <v>34</v>
      </c>
      <c r="E43" s="26" t="s">
        <v>212</v>
      </c>
      <c r="F43" s="25" t="s">
        <v>198</v>
      </c>
      <c r="G43" s="23" t="s">
        <v>27</v>
      </c>
      <c r="H43" s="25" t="s">
        <v>180</v>
      </c>
      <c r="I43" s="40">
        <v>540</v>
      </c>
      <c r="J43" s="25" t="s">
        <v>29</v>
      </c>
      <c r="K43" s="23">
        <f t="shared" si="3"/>
        <v>540</v>
      </c>
      <c r="L43" s="23">
        <v>1600</v>
      </c>
      <c r="M43" s="26" t="s">
        <v>219</v>
      </c>
      <c r="N43" s="26" t="s">
        <v>213</v>
      </c>
      <c r="O43" s="26" t="s">
        <v>214</v>
      </c>
      <c r="T43" s="11"/>
      <c r="AB43" s="11"/>
      <c r="AJ43" s="11"/>
      <c r="AR43" s="11"/>
      <c r="AZ43" s="11"/>
      <c r="BH43" s="11"/>
      <c r="BP43" s="11"/>
      <c r="BX43" s="11"/>
      <c r="CF43" s="11"/>
      <c r="CN43" s="11"/>
      <c r="CV43" s="11"/>
      <c r="DD43" s="11"/>
      <c r="DL43" s="11"/>
      <c r="DT43" s="11"/>
      <c r="EB43" s="11"/>
      <c r="EJ43" s="11"/>
      <c r="ER43" s="11"/>
      <c r="EZ43" s="11"/>
      <c r="FH43" s="11"/>
      <c r="FP43" s="11"/>
      <c r="FX43" s="11"/>
      <c r="GF43" s="11"/>
      <c r="GN43" s="11"/>
      <c r="GV43" s="11"/>
      <c r="HD43" s="11"/>
      <c r="HL43" s="11"/>
      <c r="HT43" s="11"/>
      <c r="IB43" s="11"/>
      <c r="IJ43" s="11"/>
      <c r="IR43" s="11"/>
      <c r="IZ43" s="11"/>
      <c r="JH43" s="11"/>
      <c r="JP43" s="11"/>
      <c r="JX43" s="11"/>
      <c r="KF43" s="11"/>
      <c r="KN43" s="11"/>
      <c r="KV43" s="11"/>
      <c r="LD43" s="11"/>
      <c r="LL43" s="11"/>
      <c r="LT43" s="11"/>
      <c r="MB43" s="11"/>
      <c r="MJ43" s="11"/>
      <c r="MR43" s="11"/>
      <c r="MZ43" s="11"/>
      <c r="NH43" s="11"/>
      <c r="NP43" s="11"/>
      <c r="NX43" s="11"/>
      <c r="OF43" s="11"/>
      <c r="ON43" s="11"/>
      <c r="OV43" s="11"/>
      <c r="PD43" s="11"/>
      <c r="PL43" s="11"/>
      <c r="PT43" s="11"/>
      <c r="QB43" s="11"/>
      <c r="QJ43" s="11"/>
      <c r="QR43" s="11"/>
      <c r="QZ43" s="11"/>
      <c r="RH43" s="11"/>
      <c r="RP43" s="11"/>
      <c r="RX43" s="11"/>
      <c r="SF43" s="11"/>
      <c r="SN43" s="11"/>
      <c r="SV43" s="11"/>
      <c r="TD43" s="11"/>
      <c r="TL43" s="11"/>
      <c r="TT43" s="11"/>
      <c r="UB43" s="11"/>
      <c r="UJ43" s="11"/>
      <c r="UR43" s="11"/>
      <c r="UZ43" s="11"/>
      <c r="VH43" s="11"/>
      <c r="VP43" s="11"/>
      <c r="VX43" s="11"/>
      <c r="WF43" s="11"/>
      <c r="WN43" s="11"/>
      <c r="WV43" s="11"/>
      <c r="XD43" s="11"/>
      <c r="XL43" s="11"/>
      <c r="XT43" s="11"/>
      <c r="YB43" s="11"/>
      <c r="YJ43" s="11"/>
      <c r="YR43" s="11"/>
      <c r="YZ43" s="11"/>
      <c r="ZH43" s="11"/>
      <c r="ZP43" s="11"/>
      <c r="ZX43" s="11"/>
      <c r="AAF43" s="11"/>
      <c r="AAN43" s="11"/>
      <c r="AAV43" s="11"/>
      <c r="ABD43" s="11"/>
      <c r="ABL43" s="11"/>
      <c r="ABT43" s="11"/>
      <c r="ACB43" s="11"/>
      <c r="ACJ43" s="11"/>
      <c r="ACR43" s="11"/>
      <c r="ACZ43" s="11"/>
      <c r="ADH43" s="11"/>
      <c r="ADP43" s="11"/>
      <c r="ADX43" s="11"/>
      <c r="AEF43" s="11"/>
      <c r="AEN43" s="11"/>
      <c r="AEV43" s="11"/>
      <c r="AFD43" s="11"/>
      <c r="AFL43" s="11"/>
      <c r="AFT43" s="11"/>
      <c r="AGB43" s="11"/>
      <c r="AGJ43" s="11"/>
      <c r="AGR43" s="11"/>
      <c r="AGZ43" s="11"/>
      <c r="AHH43" s="11"/>
      <c r="AHP43" s="11"/>
      <c r="AHX43" s="11"/>
      <c r="AIF43" s="11"/>
      <c r="AIN43" s="11"/>
      <c r="AIV43" s="11"/>
      <c r="AJD43" s="11"/>
      <c r="AJL43" s="11"/>
      <c r="AJT43" s="11"/>
      <c r="AKB43" s="11"/>
      <c r="AKJ43" s="11"/>
      <c r="AKR43" s="11"/>
      <c r="AKZ43" s="11"/>
      <c r="ALH43" s="11"/>
      <c r="ALP43" s="11"/>
      <c r="ALX43" s="11"/>
      <c r="AMF43" s="11"/>
      <c r="AMN43" s="11"/>
      <c r="AMV43" s="11"/>
      <c r="AND43" s="11"/>
      <c r="ANL43" s="11"/>
      <c r="ANT43" s="11"/>
      <c r="AOB43" s="11"/>
      <c r="AOJ43" s="11"/>
      <c r="AOR43" s="11"/>
      <c r="AOZ43" s="11"/>
      <c r="APH43" s="11"/>
      <c r="APP43" s="11"/>
      <c r="APX43" s="11"/>
      <c r="AQF43" s="11"/>
      <c r="AQN43" s="11"/>
      <c r="AQV43" s="11"/>
      <c r="ARD43" s="11"/>
      <c r="ARL43" s="11"/>
      <c r="ART43" s="11"/>
      <c r="ASB43" s="11"/>
      <c r="ASJ43" s="11"/>
      <c r="ASR43" s="11"/>
      <c r="ASZ43" s="11"/>
      <c r="ATH43" s="11"/>
      <c r="ATP43" s="11"/>
      <c r="ATX43" s="11"/>
      <c r="AUF43" s="11"/>
      <c r="AUN43" s="11"/>
      <c r="AUV43" s="11"/>
      <c r="AVD43" s="11"/>
      <c r="AVL43" s="11"/>
      <c r="AVT43" s="11"/>
      <c r="AWB43" s="11"/>
      <c r="AWJ43" s="11"/>
      <c r="AWR43" s="11"/>
      <c r="AWZ43" s="11"/>
      <c r="AXH43" s="11"/>
      <c r="AXP43" s="11"/>
      <c r="AXX43" s="11"/>
      <c r="AYF43" s="11"/>
      <c r="AYN43" s="11"/>
      <c r="AYV43" s="11"/>
      <c r="AZD43" s="11"/>
      <c r="AZL43" s="11"/>
      <c r="AZT43" s="11"/>
      <c r="BAB43" s="11"/>
      <c r="BAJ43" s="11"/>
      <c r="BAR43" s="11"/>
      <c r="BAZ43" s="11"/>
      <c r="BBH43" s="11"/>
      <c r="BBP43" s="11"/>
      <c r="BBX43" s="11"/>
      <c r="BCF43" s="11"/>
      <c r="BCN43" s="11"/>
      <c r="BCV43" s="11"/>
      <c r="BDD43" s="11"/>
      <c r="BDL43" s="11"/>
      <c r="BDT43" s="11"/>
      <c r="BEB43" s="11"/>
      <c r="BEJ43" s="11"/>
      <c r="BER43" s="11"/>
      <c r="BEZ43" s="11"/>
      <c r="BFH43" s="11"/>
      <c r="BFP43" s="11"/>
      <c r="BFX43" s="11"/>
      <c r="BGF43" s="11"/>
      <c r="BGN43" s="11"/>
      <c r="BGV43" s="11"/>
      <c r="BHD43" s="11"/>
      <c r="BHL43" s="11"/>
      <c r="BHT43" s="11"/>
      <c r="BIB43" s="11"/>
      <c r="BIJ43" s="11"/>
      <c r="BIR43" s="11"/>
      <c r="BIZ43" s="11"/>
      <c r="BJH43" s="11"/>
      <c r="BJP43" s="11"/>
      <c r="BJX43" s="11"/>
      <c r="BKF43" s="11"/>
      <c r="BKN43" s="11"/>
      <c r="BKV43" s="11"/>
      <c r="BLD43" s="11"/>
      <c r="BLL43" s="11"/>
      <c r="BLT43" s="11"/>
      <c r="BMB43" s="11"/>
      <c r="BMJ43" s="11"/>
      <c r="BMR43" s="11"/>
      <c r="BMZ43" s="11"/>
      <c r="BNH43" s="11"/>
      <c r="BNP43" s="11"/>
      <c r="BNX43" s="11"/>
      <c r="BOF43" s="11"/>
      <c r="BON43" s="11"/>
      <c r="BOV43" s="11"/>
      <c r="BPD43" s="11"/>
      <c r="BPL43" s="11"/>
      <c r="BPT43" s="11"/>
      <c r="BQB43" s="11"/>
      <c r="BQJ43" s="11"/>
      <c r="BQR43" s="11"/>
      <c r="BQZ43" s="11"/>
      <c r="BRH43" s="11"/>
      <c r="BRP43" s="11"/>
      <c r="BRX43" s="11"/>
      <c r="BSF43" s="11"/>
      <c r="BSN43" s="11"/>
      <c r="BSV43" s="11"/>
      <c r="BTD43" s="11"/>
      <c r="BTL43" s="11"/>
      <c r="BTT43" s="11"/>
      <c r="BUB43" s="11"/>
      <c r="BUJ43" s="11"/>
      <c r="BUR43" s="11"/>
      <c r="BUZ43" s="11"/>
      <c r="BVH43" s="11"/>
      <c r="BVP43" s="11"/>
      <c r="BVX43" s="11"/>
      <c r="BWF43" s="11"/>
      <c r="BWN43" s="11"/>
      <c r="BWV43" s="11"/>
      <c r="BXD43" s="11"/>
      <c r="BXL43" s="11"/>
      <c r="BXT43" s="11"/>
      <c r="BYB43" s="11"/>
      <c r="BYJ43" s="11"/>
      <c r="BYR43" s="11"/>
      <c r="BYZ43" s="11"/>
      <c r="BZH43" s="11"/>
      <c r="BZP43" s="11"/>
      <c r="BZX43" s="11"/>
      <c r="CAF43" s="11"/>
      <c r="CAN43" s="11"/>
      <c r="CAV43" s="11"/>
      <c r="CBD43" s="11"/>
      <c r="CBL43" s="11"/>
      <c r="CBT43" s="11"/>
      <c r="CCB43" s="11"/>
      <c r="CCJ43" s="11"/>
      <c r="CCR43" s="11"/>
      <c r="CCZ43" s="11"/>
      <c r="CDH43" s="11"/>
      <c r="CDP43" s="11"/>
      <c r="CDX43" s="11"/>
      <c r="CEF43" s="11"/>
      <c r="CEN43" s="11"/>
      <c r="CEV43" s="11"/>
      <c r="CFD43" s="11"/>
      <c r="CFL43" s="11"/>
      <c r="CFT43" s="11"/>
      <c r="CGB43" s="11"/>
      <c r="CGJ43" s="11"/>
      <c r="CGR43" s="11"/>
      <c r="CGZ43" s="11"/>
      <c r="CHH43" s="11"/>
      <c r="CHP43" s="11"/>
      <c r="CHX43" s="11"/>
      <c r="CIF43" s="11"/>
      <c r="CIN43" s="11"/>
      <c r="CIV43" s="11"/>
      <c r="CJD43" s="11"/>
      <c r="CJL43" s="11"/>
      <c r="CJT43" s="11"/>
      <c r="CKB43" s="11"/>
      <c r="CKJ43" s="11"/>
      <c r="CKR43" s="11"/>
      <c r="CKZ43" s="11"/>
      <c r="CLH43" s="11"/>
      <c r="CLP43" s="11"/>
      <c r="CLX43" s="11"/>
      <c r="CMF43" s="11"/>
      <c r="CMN43" s="11"/>
      <c r="CMV43" s="11"/>
      <c r="CND43" s="11"/>
      <c r="CNL43" s="11"/>
      <c r="CNT43" s="11"/>
      <c r="COB43" s="11"/>
      <c r="COJ43" s="11"/>
      <c r="COR43" s="11"/>
      <c r="COZ43" s="11"/>
      <c r="CPH43" s="11"/>
      <c r="CPP43" s="11"/>
      <c r="CPX43" s="11"/>
      <c r="CQF43" s="11"/>
      <c r="CQN43" s="11"/>
      <c r="CQV43" s="11"/>
      <c r="CRD43" s="11"/>
      <c r="CRL43" s="11"/>
      <c r="CRT43" s="11"/>
      <c r="CSB43" s="11"/>
      <c r="CSJ43" s="11"/>
      <c r="CSR43" s="11"/>
      <c r="CSZ43" s="11"/>
      <c r="CTH43" s="11"/>
      <c r="CTP43" s="11"/>
      <c r="CTX43" s="11"/>
    </row>
    <row r="44" s="5" customFormat="1" ht="98.1" customHeight="1" spans="1:2572">
      <c r="A44" s="23">
        <v>38</v>
      </c>
      <c r="B44" s="24" t="s">
        <v>220</v>
      </c>
      <c r="C44" s="25" t="s">
        <v>23</v>
      </c>
      <c r="D44" s="25" t="s">
        <v>34</v>
      </c>
      <c r="E44" s="26" t="s">
        <v>212</v>
      </c>
      <c r="F44" s="25" t="s">
        <v>208</v>
      </c>
      <c r="G44" s="23" t="s">
        <v>27</v>
      </c>
      <c r="H44" s="25" t="s">
        <v>180</v>
      </c>
      <c r="I44" s="40">
        <v>540</v>
      </c>
      <c r="J44" s="25" t="s">
        <v>29</v>
      </c>
      <c r="K44" s="23">
        <f t="shared" si="3"/>
        <v>540</v>
      </c>
      <c r="L44" s="23">
        <v>960</v>
      </c>
      <c r="M44" s="26" t="s">
        <v>221</v>
      </c>
      <c r="N44" s="26" t="s">
        <v>213</v>
      </c>
      <c r="O44" s="26" t="s">
        <v>214</v>
      </c>
      <c r="T44" s="11"/>
      <c r="AB44" s="11"/>
      <c r="AJ44" s="11"/>
      <c r="AR44" s="11"/>
      <c r="AZ44" s="11"/>
      <c r="BH44" s="11"/>
      <c r="BP44" s="11"/>
      <c r="BX44" s="11"/>
      <c r="CF44" s="11"/>
      <c r="CN44" s="11"/>
      <c r="CV44" s="11"/>
      <c r="DD44" s="11"/>
      <c r="DL44" s="11"/>
      <c r="DT44" s="11"/>
      <c r="EB44" s="11"/>
      <c r="EJ44" s="11"/>
      <c r="ER44" s="11"/>
      <c r="EZ44" s="11"/>
      <c r="FH44" s="11"/>
      <c r="FP44" s="11"/>
      <c r="FX44" s="11"/>
      <c r="GF44" s="11"/>
      <c r="GN44" s="11"/>
      <c r="GV44" s="11"/>
      <c r="HD44" s="11"/>
      <c r="HL44" s="11"/>
      <c r="HT44" s="11"/>
      <c r="IB44" s="11"/>
      <c r="IJ44" s="11"/>
      <c r="IR44" s="11"/>
      <c r="IZ44" s="11"/>
      <c r="JH44" s="11"/>
      <c r="JP44" s="11"/>
      <c r="JX44" s="11"/>
      <c r="KF44" s="11"/>
      <c r="KN44" s="11"/>
      <c r="KV44" s="11"/>
      <c r="LD44" s="11"/>
      <c r="LL44" s="11"/>
      <c r="LT44" s="11"/>
      <c r="MB44" s="11"/>
      <c r="MJ44" s="11"/>
      <c r="MR44" s="11"/>
      <c r="MZ44" s="11"/>
      <c r="NH44" s="11"/>
      <c r="NP44" s="11"/>
      <c r="NX44" s="11"/>
      <c r="OF44" s="11"/>
      <c r="ON44" s="11"/>
      <c r="OV44" s="11"/>
      <c r="PD44" s="11"/>
      <c r="PL44" s="11"/>
      <c r="PT44" s="11"/>
      <c r="QB44" s="11"/>
      <c r="QJ44" s="11"/>
      <c r="QR44" s="11"/>
      <c r="QZ44" s="11"/>
      <c r="RH44" s="11"/>
      <c r="RP44" s="11"/>
      <c r="RX44" s="11"/>
      <c r="SF44" s="11"/>
      <c r="SN44" s="11"/>
      <c r="SV44" s="11"/>
      <c r="TD44" s="11"/>
      <c r="TL44" s="11"/>
      <c r="TT44" s="11"/>
      <c r="UB44" s="11"/>
      <c r="UJ44" s="11"/>
      <c r="UR44" s="11"/>
      <c r="UZ44" s="11"/>
      <c r="VH44" s="11"/>
      <c r="VP44" s="11"/>
      <c r="VX44" s="11"/>
      <c r="WF44" s="11"/>
      <c r="WN44" s="11"/>
      <c r="WV44" s="11"/>
      <c r="XD44" s="11"/>
      <c r="XL44" s="11"/>
      <c r="XT44" s="11"/>
      <c r="YB44" s="11"/>
      <c r="YJ44" s="11"/>
      <c r="YR44" s="11"/>
      <c r="YZ44" s="11"/>
      <c r="ZH44" s="11"/>
      <c r="ZP44" s="11"/>
      <c r="ZX44" s="11"/>
      <c r="AAF44" s="11"/>
      <c r="AAN44" s="11"/>
      <c r="AAV44" s="11"/>
      <c r="ABD44" s="11"/>
      <c r="ABL44" s="11"/>
      <c r="ABT44" s="11"/>
      <c r="ACB44" s="11"/>
      <c r="ACJ44" s="11"/>
      <c r="ACR44" s="11"/>
      <c r="ACZ44" s="11"/>
      <c r="ADH44" s="11"/>
      <c r="ADP44" s="11"/>
      <c r="ADX44" s="11"/>
      <c r="AEF44" s="11"/>
      <c r="AEN44" s="11"/>
      <c r="AEV44" s="11"/>
      <c r="AFD44" s="11"/>
      <c r="AFL44" s="11"/>
      <c r="AFT44" s="11"/>
      <c r="AGB44" s="11"/>
      <c r="AGJ44" s="11"/>
      <c r="AGR44" s="11"/>
      <c r="AGZ44" s="11"/>
      <c r="AHH44" s="11"/>
      <c r="AHP44" s="11"/>
      <c r="AHX44" s="11"/>
      <c r="AIF44" s="11"/>
      <c r="AIN44" s="11"/>
      <c r="AIV44" s="11"/>
      <c r="AJD44" s="11"/>
      <c r="AJL44" s="11"/>
      <c r="AJT44" s="11"/>
      <c r="AKB44" s="11"/>
      <c r="AKJ44" s="11"/>
      <c r="AKR44" s="11"/>
      <c r="AKZ44" s="11"/>
      <c r="ALH44" s="11"/>
      <c r="ALP44" s="11"/>
      <c r="ALX44" s="11"/>
      <c r="AMF44" s="11"/>
      <c r="AMN44" s="11"/>
      <c r="AMV44" s="11"/>
      <c r="AND44" s="11"/>
      <c r="ANL44" s="11"/>
      <c r="ANT44" s="11"/>
      <c r="AOB44" s="11"/>
      <c r="AOJ44" s="11"/>
      <c r="AOR44" s="11"/>
      <c r="AOZ44" s="11"/>
      <c r="APH44" s="11"/>
      <c r="APP44" s="11"/>
      <c r="APX44" s="11"/>
      <c r="AQF44" s="11"/>
      <c r="AQN44" s="11"/>
      <c r="AQV44" s="11"/>
      <c r="ARD44" s="11"/>
      <c r="ARL44" s="11"/>
      <c r="ART44" s="11"/>
      <c r="ASB44" s="11"/>
      <c r="ASJ44" s="11"/>
      <c r="ASR44" s="11"/>
      <c r="ASZ44" s="11"/>
      <c r="ATH44" s="11"/>
      <c r="ATP44" s="11"/>
      <c r="ATX44" s="11"/>
      <c r="AUF44" s="11"/>
      <c r="AUN44" s="11"/>
      <c r="AUV44" s="11"/>
      <c r="AVD44" s="11"/>
      <c r="AVL44" s="11"/>
      <c r="AVT44" s="11"/>
      <c r="AWB44" s="11"/>
      <c r="AWJ44" s="11"/>
      <c r="AWR44" s="11"/>
      <c r="AWZ44" s="11"/>
      <c r="AXH44" s="11"/>
      <c r="AXP44" s="11"/>
      <c r="AXX44" s="11"/>
      <c r="AYF44" s="11"/>
      <c r="AYN44" s="11"/>
      <c r="AYV44" s="11"/>
      <c r="AZD44" s="11"/>
      <c r="AZL44" s="11"/>
      <c r="AZT44" s="11"/>
      <c r="BAB44" s="11"/>
      <c r="BAJ44" s="11"/>
      <c r="BAR44" s="11"/>
      <c r="BAZ44" s="11"/>
      <c r="BBH44" s="11"/>
      <c r="BBP44" s="11"/>
      <c r="BBX44" s="11"/>
      <c r="BCF44" s="11"/>
      <c r="BCN44" s="11"/>
      <c r="BCV44" s="11"/>
      <c r="BDD44" s="11"/>
      <c r="BDL44" s="11"/>
      <c r="BDT44" s="11"/>
      <c r="BEB44" s="11"/>
      <c r="BEJ44" s="11"/>
      <c r="BER44" s="11"/>
      <c r="BEZ44" s="11"/>
      <c r="BFH44" s="11"/>
      <c r="BFP44" s="11"/>
      <c r="BFX44" s="11"/>
      <c r="BGF44" s="11"/>
      <c r="BGN44" s="11"/>
      <c r="BGV44" s="11"/>
      <c r="BHD44" s="11"/>
      <c r="BHL44" s="11"/>
      <c r="BHT44" s="11"/>
      <c r="BIB44" s="11"/>
      <c r="BIJ44" s="11"/>
      <c r="BIR44" s="11"/>
      <c r="BIZ44" s="11"/>
      <c r="BJH44" s="11"/>
      <c r="BJP44" s="11"/>
      <c r="BJX44" s="11"/>
      <c r="BKF44" s="11"/>
      <c r="BKN44" s="11"/>
      <c r="BKV44" s="11"/>
      <c r="BLD44" s="11"/>
      <c r="BLL44" s="11"/>
      <c r="BLT44" s="11"/>
      <c r="BMB44" s="11"/>
      <c r="BMJ44" s="11"/>
      <c r="BMR44" s="11"/>
      <c r="BMZ44" s="11"/>
      <c r="BNH44" s="11"/>
      <c r="BNP44" s="11"/>
      <c r="BNX44" s="11"/>
      <c r="BOF44" s="11"/>
      <c r="BON44" s="11"/>
      <c r="BOV44" s="11"/>
      <c r="BPD44" s="11"/>
      <c r="BPL44" s="11"/>
      <c r="BPT44" s="11"/>
      <c r="BQB44" s="11"/>
      <c r="BQJ44" s="11"/>
      <c r="BQR44" s="11"/>
      <c r="BQZ44" s="11"/>
      <c r="BRH44" s="11"/>
      <c r="BRP44" s="11"/>
      <c r="BRX44" s="11"/>
      <c r="BSF44" s="11"/>
      <c r="BSN44" s="11"/>
      <c r="BSV44" s="11"/>
      <c r="BTD44" s="11"/>
      <c r="BTL44" s="11"/>
      <c r="BTT44" s="11"/>
      <c r="BUB44" s="11"/>
      <c r="BUJ44" s="11"/>
      <c r="BUR44" s="11"/>
      <c r="BUZ44" s="11"/>
      <c r="BVH44" s="11"/>
      <c r="BVP44" s="11"/>
      <c r="BVX44" s="11"/>
      <c r="BWF44" s="11"/>
      <c r="BWN44" s="11"/>
      <c r="BWV44" s="11"/>
      <c r="BXD44" s="11"/>
      <c r="BXL44" s="11"/>
      <c r="BXT44" s="11"/>
      <c r="BYB44" s="11"/>
      <c r="BYJ44" s="11"/>
      <c r="BYR44" s="11"/>
      <c r="BYZ44" s="11"/>
      <c r="BZH44" s="11"/>
      <c r="BZP44" s="11"/>
      <c r="BZX44" s="11"/>
      <c r="CAF44" s="11"/>
      <c r="CAN44" s="11"/>
      <c r="CAV44" s="11"/>
      <c r="CBD44" s="11"/>
      <c r="CBL44" s="11"/>
      <c r="CBT44" s="11"/>
      <c r="CCB44" s="11"/>
      <c r="CCJ44" s="11"/>
      <c r="CCR44" s="11"/>
      <c r="CCZ44" s="11"/>
      <c r="CDH44" s="11"/>
      <c r="CDP44" s="11"/>
      <c r="CDX44" s="11"/>
      <c r="CEF44" s="11"/>
      <c r="CEN44" s="11"/>
      <c r="CEV44" s="11"/>
      <c r="CFD44" s="11"/>
      <c r="CFL44" s="11"/>
      <c r="CFT44" s="11"/>
      <c r="CGB44" s="11"/>
      <c r="CGJ44" s="11"/>
      <c r="CGR44" s="11"/>
      <c r="CGZ44" s="11"/>
      <c r="CHH44" s="11"/>
      <c r="CHP44" s="11"/>
      <c r="CHX44" s="11"/>
      <c r="CIF44" s="11"/>
      <c r="CIN44" s="11"/>
      <c r="CIV44" s="11"/>
      <c r="CJD44" s="11"/>
      <c r="CJL44" s="11"/>
      <c r="CJT44" s="11"/>
      <c r="CKB44" s="11"/>
      <c r="CKJ44" s="11"/>
      <c r="CKR44" s="11"/>
      <c r="CKZ44" s="11"/>
      <c r="CLH44" s="11"/>
      <c r="CLP44" s="11"/>
      <c r="CLX44" s="11"/>
      <c r="CMF44" s="11"/>
      <c r="CMN44" s="11"/>
      <c r="CMV44" s="11"/>
      <c r="CND44" s="11"/>
      <c r="CNL44" s="11"/>
      <c r="CNT44" s="11"/>
      <c r="COB44" s="11"/>
      <c r="COJ44" s="11"/>
      <c r="COR44" s="11"/>
      <c r="COZ44" s="11"/>
      <c r="CPH44" s="11"/>
      <c r="CPP44" s="11"/>
      <c r="CPX44" s="11"/>
      <c r="CQF44" s="11"/>
      <c r="CQN44" s="11"/>
      <c r="CQV44" s="11"/>
      <c r="CRD44" s="11"/>
      <c r="CRL44" s="11"/>
      <c r="CRT44" s="11"/>
      <c r="CSB44" s="11"/>
      <c r="CSJ44" s="11"/>
      <c r="CSR44" s="11"/>
      <c r="CSZ44" s="11"/>
      <c r="CTH44" s="11"/>
      <c r="CTP44" s="11"/>
      <c r="CTX44" s="11"/>
    </row>
    <row r="45" s="5" customFormat="1" ht="106" customHeight="1" spans="1:2572">
      <c r="A45" s="23">
        <v>39</v>
      </c>
      <c r="B45" s="34" t="s">
        <v>222</v>
      </c>
      <c r="C45" s="25" t="s">
        <v>23</v>
      </c>
      <c r="D45" s="25" t="s">
        <v>34</v>
      </c>
      <c r="E45" s="35" t="s">
        <v>223</v>
      </c>
      <c r="F45" s="25" t="s">
        <v>224</v>
      </c>
      <c r="G45" s="23" t="s">
        <v>27</v>
      </c>
      <c r="H45" s="25" t="s">
        <v>180</v>
      </c>
      <c r="I45" s="23">
        <v>120</v>
      </c>
      <c r="J45" s="25" t="s">
        <v>29</v>
      </c>
      <c r="K45" s="23">
        <f t="shared" si="3"/>
        <v>120</v>
      </c>
      <c r="L45" s="23">
        <v>500</v>
      </c>
      <c r="M45" s="26" t="s">
        <v>225</v>
      </c>
      <c r="N45" s="26" t="s">
        <v>213</v>
      </c>
      <c r="O45" s="26" t="s">
        <v>226</v>
      </c>
      <c r="T45" s="11"/>
      <c r="AB45" s="11"/>
      <c r="AJ45" s="11"/>
      <c r="AR45" s="11"/>
      <c r="AZ45" s="11"/>
      <c r="BH45" s="11"/>
      <c r="BP45" s="11"/>
      <c r="BX45" s="11"/>
      <c r="CF45" s="11"/>
      <c r="CN45" s="11"/>
      <c r="CV45" s="11"/>
      <c r="DD45" s="11"/>
      <c r="DL45" s="11"/>
      <c r="DT45" s="11"/>
      <c r="EB45" s="11"/>
      <c r="EJ45" s="11"/>
      <c r="ER45" s="11"/>
      <c r="EZ45" s="11"/>
      <c r="FH45" s="11"/>
      <c r="FP45" s="11"/>
      <c r="FX45" s="11"/>
      <c r="GF45" s="11"/>
      <c r="GN45" s="11"/>
      <c r="GV45" s="11"/>
      <c r="HD45" s="11"/>
      <c r="HL45" s="11"/>
      <c r="HT45" s="11"/>
      <c r="IB45" s="11"/>
      <c r="IJ45" s="11"/>
      <c r="IR45" s="11"/>
      <c r="IZ45" s="11"/>
      <c r="JH45" s="11"/>
      <c r="JP45" s="11"/>
      <c r="JX45" s="11"/>
      <c r="KF45" s="11"/>
      <c r="KN45" s="11"/>
      <c r="KV45" s="11"/>
      <c r="LD45" s="11"/>
      <c r="LL45" s="11"/>
      <c r="LT45" s="11"/>
      <c r="MB45" s="11"/>
      <c r="MJ45" s="11"/>
      <c r="MR45" s="11"/>
      <c r="MZ45" s="11"/>
      <c r="NH45" s="11"/>
      <c r="NP45" s="11"/>
      <c r="NX45" s="11"/>
      <c r="OF45" s="11"/>
      <c r="ON45" s="11"/>
      <c r="OV45" s="11"/>
      <c r="PD45" s="11"/>
      <c r="PL45" s="11"/>
      <c r="PT45" s="11"/>
      <c r="QB45" s="11"/>
      <c r="QJ45" s="11"/>
      <c r="QR45" s="11"/>
      <c r="QZ45" s="11"/>
      <c r="RH45" s="11"/>
      <c r="RP45" s="11"/>
      <c r="RX45" s="11"/>
      <c r="SF45" s="11"/>
      <c r="SN45" s="11"/>
      <c r="SV45" s="11"/>
      <c r="TD45" s="11"/>
      <c r="TL45" s="11"/>
      <c r="TT45" s="11"/>
      <c r="UB45" s="11"/>
      <c r="UJ45" s="11"/>
      <c r="UR45" s="11"/>
      <c r="UZ45" s="11"/>
      <c r="VH45" s="11"/>
      <c r="VP45" s="11"/>
      <c r="VX45" s="11"/>
      <c r="WF45" s="11"/>
      <c r="WN45" s="11"/>
      <c r="WV45" s="11"/>
      <c r="XD45" s="11"/>
      <c r="XL45" s="11"/>
      <c r="XT45" s="11"/>
      <c r="YB45" s="11"/>
      <c r="YJ45" s="11"/>
      <c r="YR45" s="11"/>
      <c r="YZ45" s="11"/>
      <c r="ZH45" s="11"/>
      <c r="ZP45" s="11"/>
      <c r="ZX45" s="11"/>
      <c r="AAF45" s="11"/>
      <c r="AAN45" s="11"/>
      <c r="AAV45" s="11"/>
      <c r="ABD45" s="11"/>
      <c r="ABL45" s="11"/>
      <c r="ABT45" s="11"/>
      <c r="ACB45" s="11"/>
      <c r="ACJ45" s="11"/>
      <c r="ACR45" s="11"/>
      <c r="ACZ45" s="11"/>
      <c r="ADH45" s="11"/>
      <c r="ADP45" s="11"/>
      <c r="ADX45" s="11"/>
      <c r="AEF45" s="11"/>
      <c r="AEN45" s="11"/>
      <c r="AEV45" s="11"/>
      <c r="AFD45" s="11"/>
      <c r="AFL45" s="11"/>
      <c r="AFT45" s="11"/>
      <c r="AGB45" s="11"/>
      <c r="AGJ45" s="11"/>
      <c r="AGR45" s="11"/>
      <c r="AGZ45" s="11"/>
      <c r="AHH45" s="11"/>
      <c r="AHP45" s="11"/>
      <c r="AHX45" s="11"/>
      <c r="AIF45" s="11"/>
      <c r="AIN45" s="11"/>
      <c r="AIV45" s="11"/>
      <c r="AJD45" s="11"/>
      <c r="AJL45" s="11"/>
      <c r="AJT45" s="11"/>
      <c r="AKB45" s="11"/>
      <c r="AKJ45" s="11"/>
      <c r="AKR45" s="11"/>
      <c r="AKZ45" s="11"/>
      <c r="ALH45" s="11"/>
      <c r="ALP45" s="11"/>
      <c r="ALX45" s="11"/>
      <c r="AMF45" s="11"/>
      <c r="AMN45" s="11"/>
      <c r="AMV45" s="11"/>
      <c r="AND45" s="11"/>
      <c r="ANL45" s="11"/>
      <c r="ANT45" s="11"/>
      <c r="AOB45" s="11"/>
      <c r="AOJ45" s="11"/>
      <c r="AOR45" s="11"/>
      <c r="AOZ45" s="11"/>
      <c r="APH45" s="11"/>
      <c r="APP45" s="11"/>
      <c r="APX45" s="11"/>
      <c r="AQF45" s="11"/>
      <c r="AQN45" s="11"/>
      <c r="AQV45" s="11"/>
      <c r="ARD45" s="11"/>
      <c r="ARL45" s="11"/>
      <c r="ART45" s="11"/>
      <c r="ASB45" s="11"/>
      <c r="ASJ45" s="11"/>
      <c r="ASR45" s="11"/>
      <c r="ASZ45" s="11"/>
      <c r="ATH45" s="11"/>
      <c r="ATP45" s="11"/>
      <c r="ATX45" s="11"/>
      <c r="AUF45" s="11"/>
      <c r="AUN45" s="11"/>
      <c r="AUV45" s="11"/>
      <c r="AVD45" s="11"/>
      <c r="AVL45" s="11"/>
      <c r="AVT45" s="11"/>
      <c r="AWB45" s="11"/>
      <c r="AWJ45" s="11"/>
      <c r="AWR45" s="11"/>
      <c r="AWZ45" s="11"/>
      <c r="AXH45" s="11"/>
      <c r="AXP45" s="11"/>
      <c r="AXX45" s="11"/>
      <c r="AYF45" s="11"/>
      <c r="AYN45" s="11"/>
      <c r="AYV45" s="11"/>
      <c r="AZD45" s="11"/>
      <c r="AZL45" s="11"/>
      <c r="AZT45" s="11"/>
      <c r="BAB45" s="11"/>
      <c r="BAJ45" s="11"/>
      <c r="BAR45" s="11"/>
      <c r="BAZ45" s="11"/>
      <c r="BBH45" s="11"/>
      <c r="BBP45" s="11"/>
      <c r="BBX45" s="11"/>
      <c r="BCF45" s="11"/>
      <c r="BCN45" s="11"/>
      <c r="BCV45" s="11"/>
      <c r="BDD45" s="11"/>
      <c r="BDL45" s="11"/>
      <c r="BDT45" s="11"/>
      <c r="BEB45" s="11"/>
      <c r="BEJ45" s="11"/>
      <c r="BER45" s="11"/>
      <c r="BEZ45" s="11"/>
      <c r="BFH45" s="11"/>
      <c r="BFP45" s="11"/>
      <c r="BFX45" s="11"/>
      <c r="BGF45" s="11"/>
      <c r="BGN45" s="11"/>
      <c r="BGV45" s="11"/>
      <c r="BHD45" s="11"/>
      <c r="BHL45" s="11"/>
      <c r="BHT45" s="11"/>
      <c r="BIB45" s="11"/>
      <c r="BIJ45" s="11"/>
      <c r="BIR45" s="11"/>
      <c r="BIZ45" s="11"/>
      <c r="BJH45" s="11"/>
      <c r="BJP45" s="11"/>
      <c r="BJX45" s="11"/>
      <c r="BKF45" s="11"/>
      <c r="BKN45" s="11"/>
      <c r="BKV45" s="11"/>
      <c r="BLD45" s="11"/>
      <c r="BLL45" s="11"/>
      <c r="BLT45" s="11"/>
      <c r="BMB45" s="11"/>
      <c r="BMJ45" s="11"/>
      <c r="BMR45" s="11"/>
      <c r="BMZ45" s="11"/>
      <c r="BNH45" s="11"/>
      <c r="BNP45" s="11"/>
      <c r="BNX45" s="11"/>
      <c r="BOF45" s="11"/>
      <c r="BON45" s="11"/>
      <c r="BOV45" s="11"/>
      <c r="BPD45" s="11"/>
      <c r="BPL45" s="11"/>
      <c r="BPT45" s="11"/>
      <c r="BQB45" s="11"/>
      <c r="BQJ45" s="11"/>
      <c r="BQR45" s="11"/>
      <c r="BQZ45" s="11"/>
      <c r="BRH45" s="11"/>
      <c r="BRP45" s="11"/>
      <c r="BRX45" s="11"/>
      <c r="BSF45" s="11"/>
      <c r="BSN45" s="11"/>
      <c r="BSV45" s="11"/>
      <c r="BTD45" s="11"/>
      <c r="BTL45" s="11"/>
      <c r="BTT45" s="11"/>
      <c r="BUB45" s="11"/>
      <c r="BUJ45" s="11"/>
      <c r="BUR45" s="11"/>
      <c r="BUZ45" s="11"/>
      <c r="BVH45" s="11"/>
      <c r="BVP45" s="11"/>
      <c r="BVX45" s="11"/>
      <c r="BWF45" s="11"/>
      <c r="BWN45" s="11"/>
      <c r="BWV45" s="11"/>
      <c r="BXD45" s="11"/>
      <c r="BXL45" s="11"/>
      <c r="BXT45" s="11"/>
      <c r="BYB45" s="11"/>
      <c r="BYJ45" s="11"/>
      <c r="BYR45" s="11"/>
      <c r="BYZ45" s="11"/>
      <c r="BZH45" s="11"/>
      <c r="BZP45" s="11"/>
      <c r="BZX45" s="11"/>
      <c r="CAF45" s="11"/>
      <c r="CAN45" s="11"/>
      <c r="CAV45" s="11"/>
      <c r="CBD45" s="11"/>
      <c r="CBL45" s="11"/>
      <c r="CBT45" s="11"/>
      <c r="CCB45" s="11"/>
      <c r="CCJ45" s="11"/>
      <c r="CCR45" s="11"/>
      <c r="CCZ45" s="11"/>
      <c r="CDH45" s="11"/>
      <c r="CDP45" s="11"/>
      <c r="CDX45" s="11"/>
      <c r="CEF45" s="11"/>
      <c r="CEN45" s="11"/>
      <c r="CEV45" s="11"/>
      <c r="CFD45" s="11"/>
      <c r="CFL45" s="11"/>
      <c r="CFT45" s="11"/>
      <c r="CGB45" s="11"/>
      <c r="CGJ45" s="11"/>
      <c r="CGR45" s="11"/>
      <c r="CGZ45" s="11"/>
      <c r="CHH45" s="11"/>
      <c r="CHP45" s="11"/>
      <c r="CHX45" s="11"/>
      <c r="CIF45" s="11"/>
      <c r="CIN45" s="11"/>
      <c r="CIV45" s="11"/>
      <c r="CJD45" s="11"/>
      <c r="CJL45" s="11"/>
      <c r="CJT45" s="11"/>
      <c r="CKB45" s="11"/>
      <c r="CKJ45" s="11"/>
      <c r="CKR45" s="11"/>
      <c r="CKZ45" s="11"/>
      <c r="CLH45" s="11"/>
      <c r="CLP45" s="11"/>
      <c r="CLX45" s="11"/>
      <c r="CMF45" s="11"/>
      <c r="CMN45" s="11"/>
      <c r="CMV45" s="11"/>
      <c r="CND45" s="11"/>
      <c r="CNL45" s="11"/>
      <c r="CNT45" s="11"/>
      <c r="COB45" s="11"/>
      <c r="COJ45" s="11"/>
      <c r="COR45" s="11"/>
      <c r="COZ45" s="11"/>
      <c r="CPH45" s="11"/>
      <c r="CPP45" s="11"/>
      <c r="CPX45" s="11"/>
      <c r="CQF45" s="11"/>
      <c r="CQN45" s="11"/>
      <c r="CQV45" s="11"/>
      <c r="CRD45" s="11"/>
      <c r="CRL45" s="11"/>
      <c r="CRT45" s="11"/>
      <c r="CSB45" s="11"/>
      <c r="CSJ45" s="11"/>
      <c r="CSR45" s="11"/>
      <c r="CSZ45" s="11"/>
      <c r="CTH45" s="11"/>
      <c r="CTP45" s="11"/>
      <c r="CTX45" s="11"/>
    </row>
    <row r="46" s="5" customFormat="1" ht="70" customHeight="1" spans="1:2572">
      <c r="A46" s="23">
        <v>40</v>
      </c>
      <c r="B46" s="24" t="s">
        <v>227</v>
      </c>
      <c r="C46" s="25" t="s">
        <v>23</v>
      </c>
      <c r="D46" s="25" t="s">
        <v>34</v>
      </c>
      <c r="E46" s="26" t="s">
        <v>228</v>
      </c>
      <c r="F46" s="25" t="s">
        <v>229</v>
      </c>
      <c r="G46" s="30" t="s">
        <v>48</v>
      </c>
      <c r="H46" s="28" t="s">
        <v>180</v>
      </c>
      <c r="I46" s="41">
        <v>330</v>
      </c>
      <c r="J46" s="25" t="s">
        <v>29</v>
      </c>
      <c r="K46" s="23">
        <v>330</v>
      </c>
      <c r="L46" s="23">
        <v>1500</v>
      </c>
      <c r="M46" s="27" t="s">
        <v>230</v>
      </c>
      <c r="N46" s="26" t="s">
        <v>231</v>
      </c>
      <c r="O46" s="29" t="s">
        <v>232</v>
      </c>
      <c r="T46" s="11"/>
      <c r="AB46" s="11"/>
      <c r="AJ46" s="11"/>
      <c r="AR46" s="11"/>
      <c r="AZ46" s="11"/>
      <c r="BH46" s="11"/>
      <c r="BP46" s="11"/>
      <c r="BX46" s="11"/>
      <c r="CF46" s="11"/>
      <c r="CN46" s="11"/>
      <c r="CV46" s="11"/>
      <c r="DD46" s="11"/>
      <c r="DL46" s="11"/>
      <c r="DT46" s="11"/>
      <c r="EB46" s="11"/>
      <c r="EJ46" s="11"/>
      <c r="ER46" s="11"/>
      <c r="EZ46" s="11"/>
      <c r="FH46" s="11"/>
      <c r="FP46" s="11"/>
      <c r="FX46" s="11"/>
      <c r="GF46" s="11"/>
      <c r="GN46" s="11"/>
      <c r="GV46" s="11"/>
      <c r="HD46" s="11"/>
      <c r="HL46" s="11"/>
      <c r="HT46" s="11"/>
      <c r="IB46" s="11"/>
      <c r="IJ46" s="11"/>
      <c r="IR46" s="11"/>
      <c r="IZ46" s="11"/>
      <c r="JH46" s="11"/>
      <c r="JP46" s="11"/>
      <c r="JX46" s="11"/>
      <c r="KF46" s="11"/>
      <c r="KN46" s="11"/>
      <c r="KV46" s="11"/>
      <c r="LD46" s="11"/>
      <c r="LL46" s="11"/>
      <c r="LT46" s="11"/>
      <c r="MB46" s="11"/>
      <c r="MJ46" s="11"/>
      <c r="MR46" s="11"/>
      <c r="MZ46" s="11"/>
      <c r="NH46" s="11"/>
      <c r="NP46" s="11"/>
      <c r="NX46" s="11"/>
      <c r="OF46" s="11"/>
      <c r="ON46" s="11"/>
      <c r="OV46" s="11"/>
      <c r="PD46" s="11"/>
      <c r="PL46" s="11"/>
      <c r="PT46" s="11"/>
      <c r="QB46" s="11"/>
      <c r="QJ46" s="11"/>
      <c r="QR46" s="11"/>
      <c r="QZ46" s="11"/>
      <c r="RH46" s="11"/>
      <c r="RP46" s="11"/>
      <c r="RX46" s="11"/>
      <c r="SF46" s="11"/>
      <c r="SN46" s="11"/>
      <c r="SV46" s="11"/>
      <c r="TD46" s="11"/>
      <c r="TL46" s="11"/>
      <c r="TT46" s="11"/>
      <c r="UB46" s="11"/>
      <c r="UJ46" s="11"/>
      <c r="UR46" s="11"/>
      <c r="UZ46" s="11"/>
      <c r="VH46" s="11"/>
      <c r="VP46" s="11"/>
      <c r="VX46" s="11"/>
      <c r="WF46" s="11"/>
      <c r="WN46" s="11"/>
      <c r="WV46" s="11"/>
      <c r="XD46" s="11"/>
      <c r="XL46" s="11"/>
      <c r="XT46" s="11"/>
      <c r="YB46" s="11"/>
      <c r="YJ46" s="11"/>
      <c r="YR46" s="11"/>
      <c r="YZ46" s="11"/>
      <c r="ZH46" s="11"/>
      <c r="ZP46" s="11"/>
      <c r="ZX46" s="11"/>
      <c r="AAF46" s="11"/>
      <c r="AAN46" s="11"/>
      <c r="AAV46" s="11"/>
      <c r="ABD46" s="11"/>
      <c r="ABL46" s="11"/>
      <c r="ABT46" s="11"/>
      <c r="ACB46" s="11"/>
      <c r="ACJ46" s="11"/>
      <c r="ACR46" s="11"/>
      <c r="ACZ46" s="11"/>
      <c r="ADH46" s="11"/>
      <c r="ADP46" s="11"/>
      <c r="ADX46" s="11"/>
      <c r="AEF46" s="11"/>
      <c r="AEN46" s="11"/>
      <c r="AEV46" s="11"/>
      <c r="AFD46" s="11"/>
      <c r="AFL46" s="11"/>
      <c r="AFT46" s="11"/>
      <c r="AGB46" s="11"/>
      <c r="AGJ46" s="11"/>
      <c r="AGR46" s="11"/>
      <c r="AGZ46" s="11"/>
      <c r="AHH46" s="11"/>
      <c r="AHP46" s="11"/>
      <c r="AHX46" s="11"/>
      <c r="AIF46" s="11"/>
      <c r="AIN46" s="11"/>
      <c r="AIV46" s="11"/>
      <c r="AJD46" s="11"/>
      <c r="AJL46" s="11"/>
      <c r="AJT46" s="11"/>
      <c r="AKB46" s="11"/>
      <c r="AKJ46" s="11"/>
      <c r="AKR46" s="11"/>
      <c r="AKZ46" s="11"/>
      <c r="ALH46" s="11"/>
      <c r="ALP46" s="11"/>
      <c r="ALX46" s="11"/>
      <c r="AMF46" s="11"/>
      <c r="AMN46" s="11"/>
      <c r="AMV46" s="11"/>
      <c r="AND46" s="11"/>
      <c r="ANL46" s="11"/>
      <c r="ANT46" s="11"/>
      <c r="AOB46" s="11"/>
      <c r="AOJ46" s="11"/>
      <c r="AOR46" s="11"/>
      <c r="AOZ46" s="11"/>
      <c r="APH46" s="11"/>
      <c r="APP46" s="11"/>
      <c r="APX46" s="11"/>
      <c r="AQF46" s="11"/>
      <c r="AQN46" s="11"/>
      <c r="AQV46" s="11"/>
      <c r="ARD46" s="11"/>
      <c r="ARL46" s="11"/>
      <c r="ART46" s="11"/>
      <c r="ASB46" s="11"/>
      <c r="ASJ46" s="11"/>
      <c r="ASR46" s="11"/>
      <c r="ASZ46" s="11"/>
      <c r="ATH46" s="11"/>
      <c r="ATP46" s="11"/>
      <c r="ATX46" s="11"/>
      <c r="AUF46" s="11"/>
      <c r="AUN46" s="11"/>
      <c r="AUV46" s="11"/>
      <c r="AVD46" s="11"/>
      <c r="AVL46" s="11"/>
      <c r="AVT46" s="11"/>
      <c r="AWB46" s="11"/>
      <c r="AWJ46" s="11"/>
      <c r="AWR46" s="11"/>
      <c r="AWZ46" s="11"/>
      <c r="AXH46" s="11"/>
      <c r="AXP46" s="11"/>
      <c r="AXX46" s="11"/>
      <c r="AYF46" s="11"/>
      <c r="AYN46" s="11"/>
      <c r="AYV46" s="11"/>
      <c r="AZD46" s="11"/>
      <c r="AZL46" s="11"/>
      <c r="AZT46" s="11"/>
      <c r="BAB46" s="11"/>
      <c r="BAJ46" s="11"/>
      <c r="BAR46" s="11"/>
      <c r="BAZ46" s="11"/>
      <c r="BBH46" s="11"/>
      <c r="BBP46" s="11"/>
      <c r="BBX46" s="11"/>
      <c r="BCF46" s="11"/>
      <c r="BCN46" s="11"/>
      <c r="BCV46" s="11"/>
      <c r="BDD46" s="11"/>
      <c r="BDL46" s="11"/>
      <c r="BDT46" s="11"/>
      <c r="BEB46" s="11"/>
      <c r="BEJ46" s="11"/>
      <c r="BER46" s="11"/>
      <c r="BEZ46" s="11"/>
      <c r="BFH46" s="11"/>
      <c r="BFP46" s="11"/>
      <c r="BFX46" s="11"/>
      <c r="BGF46" s="11"/>
      <c r="BGN46" s="11"/>
      <c r="BGV46" s="11"/>
      <c r="BHD46" s="11"/>
      <c r="BHL46" s="11"/>
      <c r="BHT46" s="11"/>
      <c r="BIB46" s="11"/>
      <c r="BIJ46" s="11"/>
      <c r="BIR46" s="11"/>
      <c r="BIZ46" s="11"/>
      <c r="BJH46" s="11"/>
      <c r="BJP46" s="11"/>
      <c r="BJX46" s="11"/>
      <c r="BKF46" s="11"/>
      <c r="BKN46" s="11"/>
      <c r="BKV46" s="11"/>
      <c r="BLD46" s="11"/>
      <c r="BLL46" s="11"/>
      <c r="BLT46" s="11"/>
      <c r="BMB46" s="11"/>
      <c r="BMJ46" s="11"/>
      <c r="BMR46" s="11"/>
      <c r="BMZ46" s="11"/>
      <c r="BNH46" s="11"/>
      <c r="BNP46" s="11"/>
      <c r="BNX46" s="11"/>
      <c r="BOF46" s="11"/>
      <c r="BON46" s="11"/>
      <c r="BOV46" s="11"/>
      <c r="BPD46" s="11"/>
      <c r="BPL46" s="11"/>
      <c r="BPT46" s="11"/>
      <c r="BQB46" s="11"/>
      <c r="BQJ46" s="11"/>
      <c r="BQR46" s="11"/>
      <c r="BQZ46" s="11"/>
      <c r="BRH46" s="11"/>
      <c r="BRP46" s="11"/>
      <c r="BRX46" s="11"/>
      <c r="BSF46" s="11"/>
      <c r="BSN46" s="11"/>
      <c r="BSV46" s="11"/>
      <c r="BTD46" s="11"/>
      <c r="BTL46" s="11"/>
      <c r="BTT46" s="11"/>
      <c r="BUB46" s="11"/>
      <c r="BUJ46" s="11"/>
      <c r="BUR46" s="11"/>
      <c r="BUZ46" s="11"/>
      <c r="BVH46" s="11"/>
      <c r="BVP46" s="11"/>
      <c r="BVX46" s="11"/>
      <c r="BWF46" s="11"/>
      <c r="BWN46" s="11"/>
      <c r="BWV46" s="11"/>
      <c r="BXD46" s="11"/>
      <c r="BXL46" s="11"/>
      <c r="BXT46" s="11"/>
      <c r="BYB46" s="11"/>
      <c r="BYJ46" s="11"/>
      <c r="BYR46" s="11"/>
      <c r="BYZ46" s="11"/>
      <c r="BZH46" s="11"/>
      <c r="BZP46" s="11"/>
      <c r="BZX46" s="11"/>
      <c r="CAF46" s="11"/>
      <c r="CAN46" s="11"/>
      <c r="CAV46" s="11"/>
      <c r="CBD46" s="11"/>
      <c r="CBL46" s="11"/>
      <c r="CBT46" s="11"/>
      <c r="CCB46" s="11"/>
      <c r="CCJ46" s="11"/>
      <c r="CCR46" s="11"/>
      <c r="CCZ46" s="11"/>
      <c r="CDH46" s="11"/>
      <c r="CDP46" s="11"/>
      <c r="CDX46" s="11"/>
      <c r="CEF46" s="11"/>
      <c r="CEN46" s="11"/>
      <c r="CEV46" s="11"/>
      <c r="CFD46" s="11"/>
      <c r="CFL46" s="11"/>
      <c r="CFT46" s="11"/>
      <c r="CGB46" s="11"/>
      <c r="CGJ46" s="11"/>
      <c r="CGR46" s="11"/>
      <c r="CGZ46" s="11"/>
      <c r="CHH46" s="11"/>
      <c r="CHP46" s="11"/>
      <c r="CHX46" s="11"/>
      <c r="CIF46" s="11"/>
      <c r="CIN46" s="11"/>
      <c r="CIV46" s="11"/>
      <c r="CJD46" s="11"/>
      <c r="CJL46" s="11"/>
      <c r="CJT46" s="11"/>
      <c r="CKB46" s="11"/>
      <c r="CKJ46" s="11"/>
      <c r="CKR46" s="11"/>
      <c r="CKZ46" s="11"/>
      <c r="CLH46" s="11"/>
      <c r="CLP46" s="11"/>
      <c r="CLX46" s="11"/>
      <c r="CMF46" s="11"/>
      <c r="CMN46" s="11"/>
      <c r="CMV46" s="11"/>
      <c r="CND46" s="11"/>
      <c r="CNL46" s="11"/>
      <c r="CNT46" s="11"/>
      <c r="COB46" s="11"/>
      <c r="COJ46" s="11"/>
      <c r="COR46" s="11"/>
      <c r="COZ46" s="11"/>
      <c r="CPH46" s="11"/>
      <c r="CPP46" s="11"/>
      <c r="CPX46" s="11"/>
      <c r="CQF46" s="11"/>
      <c r="CQN46" s="11"/>
      <c r="CQV46" s="11"/>
      <c r="CRD46" s="11"/>
      <c r="CRL46" s="11"/>
      <c r="CRT46" s="11"/>
      <c r="CSB46" s="11"/>
      <c r="CSJ46" s="11"/>
      <c r="CSR46" s="11"/>
      <c r="CSZ46" s="11"/>
      <c r="CTH46" s="11"/>
      <c r="CTP46" s="11"/>
      <c r="CTX46" s="11"/>
    </row>
    <row r="47" s="5" customFormat="1" ht="141" customHeight="1" spans="1:2572">
      <c r="A47" s="23">
        <v>41</v>
      </c>
      <c r="B47" s="24" t="s">
        <v>233</v>
      </c>
      <c r="C47" s="25" t="s">
        <v>23</v>
      </c>
      <c r="D47" s="25" t="s">
        <v>34</v>
      </c>
      <c r="E47" s="26" t="s">
        <v>234</v>
      </c>
      <c r="F47" s="25" t="s">
        <v>235</v>
      </c>
      <c r="G47" s="23" t="s">
        <v>27</v>
      </c>
      <c r="H47" s="25" t="s">
        <v>236</v>
      </c>
      <c r="I47" s="23">
        <v>240</v>
      </c>
      <c r="J47" s="25" t="s">
        <v>237</v>
      </c>
      <c r="K47" s="23">
        <f>I47</f>
        <v>240</v>
      </c>
      <c r="L47" s="23">
        <v>5566</v>
      </c>
      <c r="M47" s="26" t="s">
        <v>238</v>
      </c>
      <c r="N47" s="26" t="s">
        <v>239</v>
      </c>
      <c r="O47" s="26" t="s">
        <v>240</v>
      </c>
      <c r="P47" s="6"/>
      <c r="T47" s="11"/>
      <c r="AB47" s="11"/>
      <c r="AJ47" s="11"/>
      <c r="AR47" s="11"/>
      <c r="AZ47" s="11"/>
      <c r="BH47" s="11"/>
      <c r="BP47" s="11"/>
      <c r="BX47" s="11"/>
      <c r="CF47" s="11"/>
      <c r="CN47" s="11"/>
      <c r="CV47" s="11"/>
      <c r="DD47" s="11"/>
      <c r="DL47" s="11"/>
      <c r="DT47" s="11"/>
      <c r="EB47" s="11"/>
      <c r="EJ47" s="11"/>
      <c r="ER47" s="11"/>
      <c r="EZ47" s="11"/>
      <c r="FH47" s="11"/>
      <c r="FP47" s="11"/>
      <c r="FX47" s="11"/>
      <c r="GF47" s="11"/>
      <c r="GN47" s="11"/>
      <c r="GV47" s="11"/>
      <c r="HD47" s="11"/>
      <c r="HL47" s="11"/>
      <c r="HT47" s="11"/>
      <c r="IB47" s="11"/>
      <c r="IJ47" s="11"/>
      <c r="IR47" s="11"/>
      <c r="IZ47" s="11"/>
      <c r="JH47" s="11"/>
      <c r="JP47" s="11"/>
      <c r="JX47" s="11"/>
      <c r="KF47" s="11"/>
      <c r="KN47" s="11"/>
      <c r="KV47" s="11"/>
      <c r="LD47" s="11"/>
      <c r="LL47" s="11"/>
      <c r="LT47" s="11"/>
      <c r="MB47" s="11"/>
      <c r="MJ47" s="11"/>
      <c r="MR47" s="11"/>
      <c r="MZ47" s="11"/>
      <c r="NH47" s="11"/>
      <c r="NP47" s="11"/>
      <c r="NX47" s="11"/>
      <c r="OF47" s="11"/>
      <c r="ON47" s="11"/>
      <c r="OV47" s="11"/>
      <c r="PD47" s="11"/>
      <c r="PL47" s="11"/>
      <c r="PT47" s="11"/>
      <c r="QB47" s="11"/>
      <c r="QJ47" s="11"/>
      <c r="QR47" s="11"/>
      <c r="QZ47" s="11"/>
      <c r="RH47" s="11"/>
      <c r="RP47" s="11"/>
      <c r="RX47" s="11"/>
      <c r="SF47" s="11"/>
      <c r="SN47" s="11"/>
      <c r="SV47" s="11"/>
      <c r="TD47" s="11"/>
      <c r="TL47" s="11"/>
      <c r="TT47" s="11"/>
      <c r="UB47" s="11"/>
      <c r="UJ47" s="11"/>
      <c r="UR47" s="11"/>
      <c r="UZ47" s="11"/>
      <c r="VH47" s="11"/>
      <c r="VP47" s="11"/>
      <c r="VX47" s="11"/>
      <c r="WF47" s="11"/>
      <c r="WN47" s="11"/>
      <c r="WV47" s="11"/>
      <c r="XD47" s="11"/>
      <c r="XL47" s="11"/>
      <c r="XT47" s="11"/>
      <c r="YB47" s="11"/>
      <c r="YJ47" s="11"/>
      <c r="YR47" s="11"/>
      <c r="YZ47" s="11"/>
      <c r="ZH47" s="11"/>
      <c r="ZP47" s="11"/>
      <c r="ZX47" s="11"/>
      <c r="AAF47" s="11"/>
      <c r="AAN47" s="11"/>
      <c r="AAV47" s="11"/>
      <c r="ABD47" s="11"/>
      <c r="ABL47" s="11"/>
      <c r="ABT47" s="11"/>
      <c r="ACB47" s="11"/>
      <c r="ACJ47" s="11"/>
      <c r="ACR47" s="11"/>
      <c r="ACZ47" s="11"/>
      <c r="ADH47" s="11"/>
      <c r="ADP47" s="11"/>
      <c r="ADX47" s="11"/>
      <c r="AEF47" s="11"/>
      <c r="AEN47" s="11"/>
      <c r="AEV47" s="11"/>
      <c r="AFD47" s="11"/>
      <c r="AFL47" s="11"/>
      <c r="AFT47" s="11"/>
      <c r="AGB47" s="11"/>
      <c r="AGJ47" s="11"/>
      <c r="AGR47" s="11"/>
      <c r="AGZ47" s="11"/>
      <c r="AHH47" s="11"/>
      <c r="AHP47" s="11"/>
      <c r="AHX47" s="11"/>
      <c r="AIF47" s="11"/>
      <c r="AIN47" s="11"/>
      <c r="AIV47" s="11"/>
      <c r="AJD47" s="11"/>
      <c r="AJL47" s="11"/>
      <c r="AJT47" s="11"/>
      <c r="AKB47" s="11"/>
      <c r="AKJ47" s="11"/>
      <c r="AKR47" s="11"/>
      <c r="AKZ47" s="11"/>
      <c r="ALH47" s="11"/>
      <c r="ALP47" s="11"/>
      <c r="ALX47" s="11"/>
      <c r="AMF47" s="11"/>
      <c r="AMN47" s="11"/>
      <c r="AMV47" s="11"/>
      <c r="AND47" s="11"/>
      <c r="ANL47" s="11"/>
      <c r="ANT47" s="11"/>
      <c r="AOB47" s="11"/>
      <c r="AOJ47" s="11"/>
      <c r="AOR47" s="11"/>
      <c r="AOZ47" s="11"/>
      <c r="APH47" s="11"/>
      <c r="APP47" s="11"/>
      <c r="APX47" s="11"/>
      <c r="AQF47" s="11"/>
      <c r="AQN47" s="11"/>
      <c r="AQV47" s="11"/>
      <c r="ARD47" s="11"/>
      <c r="ARL47" s="11"/>
      <c r="ART47" s="11"/>
      <c r="ASB47" s="11"/>
      <c r="ASJ47" s="11"/>
      <c r="ASR47" s="11"/>
      <c r="ASZ47" s="11"/>
      <c r="ATH47" s="11"/>
      <c r="ATP47" s="11"/>
      <c r="ATX47" s="11"/>
      <c r="AUF47" s="11"/>
      <c r="AUN47" s="11"/>
      <c r="AUV47" s="11"/>
      <c r="AVD47" s="11"/>
      <c r="AVL47" s="11"/>
      <c r="AVT47" s="11"/>
      <c r="AWB47" s="11"/>
      <c r="AWJ47" s="11"/>
      <c r="AWR47" s="11"/>
      <c r="AWZ47" s="11"/>
      <c r="AXH47" s="11"/>
      <c r="AXP47" s="11"/>
      <c r="AXX47" s="11"/>
      <c r="AYF47" s="11"/>
      <c r="AYN47" s="11"/>
      <c r="AYV47" s="11"/>
      <c r="AZD47" s="11"/>
      <c r="AZL47" s="11"/>
      <c r="AZT47" s="11"/>
      <c r="BAB47" s="11"/>
      <c r="BAJ47" s="11"/>
      <c r="BAR47" s="11"/>
      <c r="BAZ47" s="11"/>
      <c r="BBH47" s="11"/>
      <c r="BBP47" s="11"/>
      <c r="BBX47" s="11"/>
      <c r="BCF47" s="11"/>
      <c r="BCN47" s="11"/>
      <c r="BCV47" s="11"/>
      <c r="BDD47" s="11"/>
      <c r="BDL47" s="11"/>
      <c r="BDT47" s="11"/>
      <c r="BEB47" s="11"/>
      <c r="BEJ47" s="11"/>
      <c r="BER47" s="11"/>
      <c r="BEZ47" s="11"/>
      <c r="BFH47" s="11"/>
      <c r="BFP47" s="11"/>
      <c r="BFX47" s="11"/>
      <c r="BGF47" s="11"/>
      <c r="BGN47" s="11"/>
      <c r="BGV47" s="11"/>
      <c r="BHD47" s="11"/>
      <c r="BHL47" s="11"/>
      <c r="BHT47" s="11"/>
      <c r="BIB47" s="11"/>
      <c r="BIJ47" s="11"/>
      <c r="BIR47" s="11"/>
      <c r="BIZ47" s="11"/>
      <c r="BJH47" s="11"/>
      <c r="BJP47" s="11"/>
      <c r="BJX47" s="11"/>
      <c r="BKF47" s="11"/>
      <c r="BKN47" s="11"/>
      <c r="BKV47" s="11"/>
      <c r="BLD47" s="11"/>
      <c r="BLL47" s="11"/>
      <c r="BLT47" s="11"/>
      <c r="BMB47" s="11"/>
      <c r="BMJ47" s="11"/>
      <c r="BMR47" s="11"/>
      <c r="BMZ47" s="11"/>
      <c r="BNH47" s="11"/>
      <c r="BNP47" s="11"/>
      <c r="BNX47" s="11"/>
      <c r="BOF47" s="11"/>
      <c r="BON47" s="11"/>
      <c r="BOV47" s="11"/>
      <c r="BPD47" s="11"/>
      <c r="BPL47" s="11"/>
      <c r="BPT47" s="11"/>
      <c r="BQB47" s="11"/>
      <c r="BQJ47" s="11"/>
      <c r="BQR47" s="11"/>
      <c r="BQZ47" s="11"/>
      <c r="BRH47" s="11"/>
      <c r="BRP47" s="11"/>
      <c r="BRX47" s="11"/>
      <c r="BSF47" s="11"/>
      <c r="BSN47" s="11"/>
      <c r="BSV47" s="11"/>
      <c r="BTD47" s="11"/>
      <c r="BTL47" s="11"/>
      <c r="BTT47" s="11"/>
      <c r="BUB47" s="11"/>
      <c r="BUJ47" s="11"/>
      <c r="BUR47" s="11"/>
      <c r="BUZ47" s="11"/>
      <c r="BVH47" s="11"/>
      <c r="BVP47" s="11"/>
      <c r="BVX47" s="11"/>
      <c r="BWF47" s="11"/>
      <c r="BWN47" s="11"/>
      <c r="BWV47" s="11"/>
      <c r="BXD47" s="11"/>
      <c r="BXL47" s="11"/>
      <c r="BXT47" s="11"/>
      <c r="BYB47" s="11"/>
      <c r="BYJ47" s="11"/>
      <c r="BYR47" s="11"/>
      <c r="BYZ47" s="11"/>
      <c r="BZH47" s="11"/>
      <c r="BZP47" s="11"/>
      <c r="BZX47" s="11"/>
      <c r="CAF47" s="11"/>
      <c r="CAN47" s="11"/>
      <c r="CAV47" s="11"/>
      <c r="CBD47" s="11"/>
      <c r="CBL47" s="11"/>
      <c r="CBT47" s="11"/>
      <c r="CCB47" s="11"/>
      <c r="CCJ47" s="11"/>
      <c r="CCR47" s="11"/>
      <c r="CCZ47" s="11"/>
      <c r="CDH47" s="11"/>
      <c r="CDP47" s="11"/>
      <c r="CDX47" s="11"/>
      <c r="CEF47" s="11"/>
      <c r="CEN47" s="11"/>
      <c r="CEV47" s="11"/>
      <c r="CFD47" s="11"/>
      <c r="CFL47" s="11"/>
      <c r="CFT47" s="11"/>
      <c r="CGB47" s="11"/>
      <c r="CGJ47" s="11"/>
      <c r="CGR47" s="11"/>
      <c r="CGZ47" s="11"/>
      <c r="CHH47" s="11"/>
      <c r="CHP47" s="11"/>
      <c r="CHX47" s="11"/>
      <c r="CIF47" s="11"/>
      <c r="CIN47" s="11"/>
      <c r="CIV47" s="11"/>
      <c r="CJD47" s="11"/>
      <c r="CJL47" s="11"/>
      <c r="CJT47" s="11"/>
      <c r="CKB47" s="11"/>
      <c r="CKJ47" s="11"/>
      <c r="CKR47" s="11"/>
      <c r="CKZ47" s="11"/>
      <c r="CLH47" s="11"/>
      <c r="CLP47" s="11"/>
      <c r="CLX47" s="11"/>
      <c r="CMF47" s="11"/>
      <c r="CMN47" s="11"/>
      <c r="CMV47" s="11"/>
      <c r="CND47" s="11"/>
      <c r="CNL47" s="11"/>
      <c r="CNT47" s="11"/>
      <c r="COB47" s="11"/>
      <c r="COJ47" s="11"/>
      <c r="COR47" s="11"/>
      <c r="COZ47" s="11"/>
      <c r="CPH47" s="11"/>
      <c r="CPP47" s="11"/>
      <c r="CPX47" s="11"/>
      <c r="CQF47" s="11"/>
      <c r="CQN47" s="11"/>
      <c r="CQV47" s="11"/>
      <c r="CRD47" s="11"/>
      <c r="CRL47" s="11"/>
      <c r="CRT47" s="11"/>
      <c r="CSB47" s="11"/>
      <c r="CSJ47" s="11"/>
      <c r="CSR47" s="11"/>
      <c r="CSZ47" s="11"/>
      <c r="CTH47" s="11"/>
      <c r="CTP47" s="11"/>
      <c r="CTX47" s="11"/>
    </row>
    <row r="48" s="5" customFormat="1" ht="94" customHeight="1" spans="1:2572">
      <c r="A48" s="23">
        <v>42</v>
      </c>
      <c r="B48" s="24" t="s">
        <v>241</v>
      </c>
      <c r="C48" s="25" t="s">
        <v>23</v>
      </c>
      <c r="D48" s="25" t="s">
        <v>34</v>
      </c>
      <c r="E48" s="26" t="s">
        <v>242</v>
      </c>
      <c r="F48" s="25" t="s">
        <v>235</v>
      </c>
      <c r="G48" s="23" t="s">
        <v>27</v>
      </c>
      <c r="H48" s="25" t="s">
        <v>236</v>
      </c>
      <c r="I48" s="23">
        <v>650</v>
      </c>
      <c r="J48" s="25" t="s">
        <v>243</v>
      </c>
      <c r="K48" s="23">
        <v>600</v>
      </c>
      <c r="L48" s="23">
        <v>5614</v>
      </c>
      <c r="M48" s="26" t="s">
        <v>244</v>
      </c>
      <c r="N48" s="26" t="s">
        <v>245</v>
      </c>
      <c r="O48" s="26" t="s">
        <v>246</v>
      </c>
      <c r="P48" s="6"/>
      <c r="T48" s="11"/>
      <c r="AB48" s="11"/>
      <c r="AJ48" s="11"/>
      <c r="AR48" s="11"/>
      <c r="AZ48" s="11"/>
      <c r="BH48" s="11"/>
      <c r="BP48" s="11"/>
      <c r="BX48" s="11"/>
      <c r="CF48" s="11"/>
      <c r="CN48" s="11"/>
      <c r="CV48" s="11"/>
      <c r="DD48" s="11"/>
      <c r="DL48" s="11"/>
      <c r="DT48" s="11"/>
      <c r="EB48" s="11"/>
      <c r="EJ48" s="11"/>
      <c r="ER48" s="11"/>
      <c r="EZ48" s="11"/>
      <c r="FH48" s="11"/>
      <c r="FP48" s="11"/>
      <c r="FX48" s="11"/>
      <c r="GF48" s="11"/>
      <c r="GN48" s="11"/>
      <c r="GV48" s="11"/>
      <c r="HD48" s="11"/>
      <c r="HL48" s="11"/>
      <c r="HT48" s="11"/>
      <c r="IB48" s="11"/>
      <c r="IJ48" s="11"/>
      <c r="IR48" s="11"/>
      <c r="IZ48" s="11"/>
      <c r="JH48" s="11"/>
      <c r="JP48" s="11"/>
      <c r="JX48" s="11"/>
      <c r="KF48" s="11"/>
      <c r="KN48" s="11"/>
      <c r="KV48" s="11"/>
      <c r="LD48" s="11"/>
      <c r="LL48" s="11"/>
      <c r="LT48" s="11"/>
      <c r="MB48" s="11"/>
      <c r="MJ48" s="11"/>
      <c r="MR48" s="11"/>
      <c r="MZ48" s="11"/>
      <c r="NH48" s="11"/>
      <c r="NP48" s="11"/>
      <c r="NX48" s="11"/>
      <c r="OF48" s="11"/>
      <c r="ON48" s="11"/>
      <c r="OV48" s="11"/>
      <c r="PD48" s="11"/>
      <c r="PL48" s="11"/>
      <c r="PT48" s="11"/>
      <c r="QB48" s="11"/>
      <c r="QJ48" s="11"/>
      <c r="QR48" s="11"/>
      <c r="QZ48" s="11"/>
      <c r="RH48" s="11"/>
      <c r="RP48" s="11"/>
      <c r="RX48" s="11"/>
      <c r="SF48" s="11"/>
      <c r="SN48" s="11"/>
      <c r="SV48" s="11"/>
      <c r="TD48" s="11"/>
      <c r="TL48" s="11"/>
      <c r="TT48" s="11"/>
      <c r="UB48" s="11"/>
      <c r="UJ48" s="11"/>
      <c r="UR48" s="11"/>
      <c r="UZ48" s="11"/>
      <c r="VH48" s="11"/>
      <c r="VP48" s="11"/>
      <c r="VX48" s="11"/>
      <c r="WF48" s="11"/>
      <c r="WN48" s="11"/>
      <c r="WV48" s="11"/>
      <c r="XD48" s="11"/>
      <c r="XL48" s="11"/>
      <c r="XT48" s="11"/>
      <c r="YB48" s="11"/>
      <c r="YJ48" s="11"/>
      <c r="YR48" s="11"/>
      <c r="YZ48" s="11"/>
      <c r="ZH48" s="11"/>
      <c r="ZP48" s="11"/>
      <c r="ZX48" s="11"/>
      <c r="AAF48" s="11"/>
      <c r="AAN48" s="11"/>
      <c r="AAV48" s="11"/>
      <c r="ABD48" s="11"/>
      <c r="ABL48" s="11"/>
      <c r="ABT48" s="11"/>
      <c r="ACB48" s="11"/>
      <c r="ACJ48" s="11"/>
      <c r="ACR48" s="11"/>
      <c r="ACZ48" s="11"/>
      <c r="ADH48" s="11"/>
      <c r="ADP48" s="11"/>
      <c r="ADX48" s="11"/>
      <c r="AEF48" s="11"/>
      <c r="AEN48" s="11"/>
      <c r="AEV48" s="11"/>
      <c r="AFD48" s="11"/>
      <c r="AFL48" s="11"/>
      <c r="AFT48" s="11"/>
      <c r="AGB48" s="11"/>
      <c r="AGJ48" s="11"/>
      <c r="AGR48" s="11"/>
      <c r="AGZ48" s="11"/>
      <c r="AHH48" s="11"/>
      <c r="AHP48" s="11"/>
      <c r="AHX48" s="11"/>
      <c r="AIF48" s="11"/>
      <c r="AIN48" s="11"/>
      <c r="AIV48" s="11"/>
      <c r="AJD48" s="11"/>
      <c r="AJL48" s="11"/>
      <c r="AJT48" s="11"/>
      <c r="AKB48" s="11"/>
      <c r="AKJ48" s="11"/>
      <c r="AKR48" s="11"/>
      <c r="AKZ48" s="11"/>
      <c r="ALH48" s="11"/>
      <c r="ALP48" s="11"/>
      <c r="ALX48" s="11"/>
      <c r="AMF48" s="11"/>
      <c r="AMN48" s="11"/>
      <c r="AMV48" s="11"/>
      <c r="AND48" s="11"/>
      <c r="ANL48" s="11"/>
      <c r="ANT48" s="11"/>
      <c r="AOB48" s="11"/>
      <c r="AOJ48" s="11"/>
      <c r="AOR48" s="11"/>
      <c r="AOZ48" s="11"/>
      <c r="APH48" s="11"/>
      <c r="APP48" s="11"/>
      <c r="APX48" s="11"/>
      <c r="AQF48" s="11"/>
      <c r="AQN48" s="11"/>
      <c r="AQV48" s="11"/>
      <c r="ARD48" s="11"/>
      <c r="ARL48" s="11"/>
      <c r="ART48" s="11"/>
      <c r="ASB48" s="11"/>
      <c r="ASJ48" s="11"/>
      <c r="ASR48" s="11"/>
      <c r="ASZ48" s="11"/>
      <c r="ATH48" s="11"/>
      <c r="ATP48" s="11"/>
      <c r="ATX48" s="11"/>
      <c r="AUF48" s="11"/>
      <c r="AUN48" s="11"/>
      <c r="AUV48" s="11"/>
      <c r="AVD48" s="11"/>
      <c r="AVL48" s="11"/>
      <c r="AVT48" s="11"/>
      <c r="AWB48" s="11"/>
      <c r="AWJ48" s="11"/>
      <c r="AWR48" s="11"/>
      <c r="AWZ48" s="11"/>
      <c r="AXH48" s="11"/>
      <c r="AXP48" s="11"/>
      <c r="AXX48" s="11"/>
      <c r="AYF48" s="11"/>
      <c r="AYN48" s="11"/>
      <c r="AYV48" s="11"/>
      <c r="AZD48" s="11"/>
      <c r="AZL48" s="11"/>
      <c r="AZT48" s="11"/>
      <c r="BAB48" s="11"/>
      <c r="BAJ48" s="11"/>
      <c r="BAR48" s="11"/>
      <c r="BAZ48" s="11"/>
      <c r="BBH48" s="11"/>
      <c r="BBP48" s="11"/>
      <c r="BBX48" s="11"/>
      <c r="BCF48" s="11"/>
      <c r="BCN48" s="11"/>
      <c r="BCV48" s="11"/>
      <c r="BDD48" s="11"/>
      <c r="BDL48" s="11"/>
      <c r="BDT48" s="11"/>
      <c r="BEB48" s="11"/>
      <c r="BEJ48" s="11"/>
      <c r="BER48" s="11"/>
      <c r="BEZ48" s="11"/>
      <c r="BFH48" s="11"/>
      <c r="BFP48" s="11"/>
      <c r="BFX48" s="11"/>
      <c r="BGF48" s="11"/>
      <c r="BGN48" s="11"/>
      <c r="BGV48" s="11"/>
      <c r="BHD48" s="11"/>
      <c r="BHL48" s="11"/>
      <c r="BHT48" s="11"/>
      <c r="BIB48" s="11"/>
      <c r="BIJ48" s="11"/>
      <c r="BIR48" s="11"/>
      <c r="BIZ48" s="11"/>
      <c r="BJH48" s="11"/>
      <c r="BJP48" s="11"/>
      <c r="BJX48" s="11"/>
      <c r="BKF48" s="11"/>
      <c r="BKN48" s="11"/>
      <c r="BKV48" s="11"/>
      <c r="BLD48" s="11"/>
      <c r="BLL48" s="11"/>
      <c r="BLT48" s="11"/>
      <c r="BMB48" s="11"/>
      <c r="BMJ48" s="11"/>
      <c r="BMR48" s="11"/>
      <c r="BMZ48" s="11"/>
      <c r="BNH48" s="11"/>
      <c r="BNP48" s="11"/>
      <c r="BNX48" s="11"/>
      <c r="BOF48" s="11"/>
      <c r="BON48" s="11"/>
      <c r="BOV48" s="11"/>
      <c r="BPD48" s="11"/>
      <c r="BPL48" s="11"/>
      <c r="BPT48" s="11"/>
      <c r="BQB48" s="11"/>
      <c r="BQJ48" s="11"/>
      <c r="BQR48" s="11"/>
      <c r="BQZ48" s="11"/>
      <c r="BRH48" s="11"/>
      <c r="BRP48" s="11"/>
      <c r="BRX48" s="11"/>
      <c r="BSF48" s="11"/>
      <c r="BSN48" s="11"/>
      <c r="BSV48" s="11"/>
      <c r="BTD48" s="11"/>
      <c r="BTL48" s="11"/>
      <c r="BTT48" s="11"/>
      <c r="BUB48" s="11"/>
      <c r="BUJ48" s="11"/>
      <c r="BUR48" s="11"/>
      <c r="BUZ48" s="11"/>
      <c r="BVH48" s="11"/>
      <c r="BVP48" s="11"/>
      <c r="BVX48" s="11"/>
      <c r="BWF48" s="11"/>
      <c r="BWN48" s="11"/>
      <c r="BWV48" s="11"/>
      <c r="BXD48" s="11"/>
      <c r="BXL48" s="11"/>
      <c r="BXT48" s="11"/>
      <c r="BYB48" s="11"/>
      <c r="BYJ48" s="11"/>
      <c r="BYR48" s="11"/>
      <c r="BYZ48" s="11"/>
      <c r="BZH48" s="11"/>
      <c r="BZP48" s="11"/>
      <c r="BZX48" s="11"/>
      <c r="CAF48" s="11"/>
      <c r="CAN48" s="11"/>
      <c r="CAV48" s="11"/>
      <c r="CBD48" s="11"/>
      <c r="CBL48" s="11"/>
      <c r="CBT48" s="11"/>
      <c r="CCB48" s="11"/>
      <c r="CCJ48" s="11"/>
      <c r="CCR48" s="11"/>
      <c r="CCZ48" s="11"/>
      <c r="CDH48" s="11"/>
      <c r="CDP48" s="11"/>
      <c r="CDX48" s="11"/>
      <c r="CEF48" s="11"/>
      <c r="CEN48" s="11"/>
      <c r="CEV48" s="11"/>
      <c r="CFD48" s="11"/>
      <c r="CFL48" s="11"/>
      <c r="CFT48" s="11"/>
      <c r="CGB48" s="11"/>
      <c r="CGJ48" s="11"/>
      <c r="CGR48" s="11"/>
      <c r="CGZ48" s="11"/>
      <c r="CHH48" s="11"/>
      <c r="CHP48" s="11"/>
      <c r="CHX48" s="11"/>
      <c r="CIF48" s="11"/>
      <c r="CIN48" s="11"/>
      <c r="CIV48" s="11"/>
      <c r="CJD48" s="11"/>
      <c r="CJL48" s="11"/>
      <c r="CJT48" s="11"/>
      <c r="CKB48" s="11"/>
      <c r="CKJ48" s="11"/>
      <c r="CKR48" s="11"/>
      <c r="CKZ48" s="11"/>
      <c r="CLH48" s="11"/>
      <c r="CLP48" s="11"/>
      <c r="CLX48" s="11"/>
      <c r="CMF48" s="11"/>
      <c r="CMN48" s="11"/>
      <c r="CMV48" s="11"/>
      <c r="CND48" s="11"/>
      <c r="CNL48" s="11"/>
      <c r="CNT48" s="11"/>
      <c r="COB48" s="11"/>
      <c r="COJ48" s="11"/>
      <c r="COR48" s="11"/>
      <c r="COZ48" s="11"/>
      <c r="CPH48" s="11"/>
      <c r="CPP48" s="11"/>
      <c r="CPX48" s="11"/>
      <c r="CQF48" s="11"/>
      <c r="CQN48" s="11"/>
      <c r="CQV48" s="11"/>
      <c r="CRD48" s="11"/>
      <c r="CRL48" s="11"/>
      <c r="CRT48" s="11"/>
      <c r="CSB48" s="11"/>
      <c r="CSJ48" s="11"/>
      <c r="CSR48" s="11"/>
      <c r="CSZ48" s="11"/>
      <c r="CTH48" s="11"/>
      <c r="CTP48" s="11"/>
      <c r="CTX48" s="11"/>
    </row>
    <row r="49" s="5" customFormat="1" ht="90.95" customHeight="1" spans="1:2572">
      <c r="A49" s="23">
        <v>43</v>
      </c>
      <c r="B49" s="24" t="s">
        <v>247</v>
      </c>
      <c r="C49" s="25" t="s">
        <v>23</v>
      </c>
      <c r="D49" s="25" t="s">
        <v>34</v>
      </c>
      <c r="E49" s="26" t="s">
        <v>248</v>
      </c>
      <c r="F49" s="25" t="s">
        <v>249</v>
      </c>
      <c r="G49" s="23" t="s">
        <v>27</v>
      </c>
      <c r="H49" s="25" t="s">
        <v>250</v>
      </c>
      <c r="I49" s="23">
        <v>71</v>
      </c>
      <c r="J49" s="25" t="s">
        <v>29</v>
      </c>
      <c r="K49" s="23">
        <f>I49</f>
        <v>71</v>
      </c>
      <c r="L49" s="23">
        <v>306</v>
      </c>
      <c r="M49" s="26" t="s">
        <v>251</v>
      </c>
      <c r="N49" s="26" t="s">
        <v>252</v>
      </c>
      <c r="O49" s="26" t="s">
        <v>253</v>
      </c>
      <c r="P49" s="6"/>
      <c r="T49" s="11"/>
      <c r="AB49" s="11"/>
      <c r="AJ49" s="11"/>
      <c r="AR49" s="11"/>
      <c r="AZ49" s="11"/>
      <c r="BH49" s="11"/>
      <c r="BP49" s="11"/>
      <c r="BX49" s="11"/>
      <c r="CF49" s="11"/>
      <c r="CN49" s="11"/>
      <c r="CV49" s="11"/>
      <c r="DD49" s="11"/>
      <c r="DL49" s="11"/>
      <c r="DT49" s="11"/>
      <c r="EB49" s="11"/>
      <c r="EJ49" s="11"/>
      <c r="ER49" s="11"/>
      <c r="EZ49" s="11"/>
      <c r="FH49" s="11"/>
      <c r="FP49" s="11"/>
      <c r="FX49" s="11"/>
      <c r="GF49" s="11"/>
      <c r="GN49" s="11"/>
      <c r="GV49" s="11"/>
      <c r="HD49" s="11"/>
      <c r="HL49" s="11"/>
      <c r="HT49" s="11"/>
      <c r="IB49" s="11"/>
      <c r="IJ49" s="11"/>
      <c r="IR49" s="11"/>
      <c r="IZ49" s="11"/>
      <c r="JH49" s="11"/>
      <c r="JP49" s="11"/>
      <c r="JX49" s="11"/>
      <c r="KF49" s="11"/>
      <c r="KN49" s="11"/>
      <c r="KV49" s="11"/>
      <c r="LD49" s="11"/>
      <c r="LL49" s="11"/>
      <c r="LT49" s="11"/>
      <c r="MB49" s="11"/>
      <c r="MJ49" s="11"/>
      <c r="MR49" s="11"/>
      <c r="MZ49" s="11"/>
      <c r="NH49" s="11"/>
      <c r="NP49" s="11"/>
      <c r="NX49" s="11"/>
      <c r="OF49" s="11"/>
      <c r="ON49" s="11"/>
      <c r="OV49" s="11"/>
      <c r="PD49" s="11"/>
      <c r="PL49" s="11"/>
      <c r="PT49" s="11"/>
      <c r="QB49" s="11"/>
      <c r="QJ49" s="11"/>
      <c r="QR49" s="11"/>
      <c r="QZ49" s="11"/>
      <c r="RH49" s="11"/>
      <c r="RP49" s="11"/>
      <c r="RX49" s="11"/>
      <c r="SF49" s="11"/>
      <c r="SN49" s="11"/>
      <c r="SV49" s="11"/>
      <c r="TD49" s="11"/>
      <c r="TL49" s="11"/>
      <c r="TT49" s="11"/>
      <c r="UB49" s="11"/>
      <c r="UJ49" s="11"/>
      <c r="UR49" s="11"/>
      <c r="UZ49" s="11"/>
      <c r="VH49" s="11"/>
      <c r="VP49" s="11"/>
      <c r="VX49" s="11"/>
      <c r="WF49" s="11"/>
      <c r="WN49" s="11"/>
      <c r="WV49" s="11"/>
      <c r="XD49" s="11"/>
      <c r="XL49" s="11"/>
      <c r="XT49" s="11"/>
      <c r="YB49" s="11"/>
      <c r="YJ49" s="11"/>
      <c r="YR49" s="11"/>
      <c r="YZ49" s="11"/>
      <c r="ZH49" s="11"/>
      <c r="ZP49" s="11"/>
      <c r="ZX49" s="11"/>
      <c r="AAF49" s="11"/>
      <c r="AAN49" s="11"/>
      <c r="AAV49" s="11"/>
      <c r="ABD49" s="11"/>
      <c r="ABL49" s="11"/>
      <c r="ABT49" s="11"/>
      <c r="ACB49" s="11"/>
      <c r="ACJ49" s="11"/>
      <c r="ACR49" s="11"/>
      <c r="ACZ49" s="11"/>
      <c r="ADH49" s="11"/>
      <c r="ADP49" s="11"/>
      <c r="ADX49" s="11"/>
      <c r="AEF49" s="11"/>
      <c r="AEN49" s="11"/>
      <c r="AEV49" s="11"/>
      <c r="AFD49" s="11"/>
      <c r="AFL49" s="11"/>
      <c r="AFT49" s="11"/>
      <c r="AGB49" s="11"/>
      <c r="AGJ49" s="11"/>
      <c r="AGR49" s="11"/>
      <c r="AGZ49" s="11"/>
      <c r="AHH49" s="11"/>
      <c r="AHP49" s="11"/>
      <c r="AHX49" s="11"/>
      <c r="AIF49" s="11"/>
      <c r="AIN49" s="11"/>
      <c r="AIV49" s="11"/>
      <c r="AJD49" s="11"/>
      <c r="AJL49" s="11"/>
      <c r="AJT49" s="11"/>
      <c r="AKB49" s="11"/>
      <c r="AKJ49" s="11"/>
      <c r="AKR49" s="11"/>
      <c r="AKZ49" s="11"/>
      <c r="ALH49" s="11"/>
      <c r="ALP49" s="11"/>
      <c r="ALX49" s="11"/>
      <c r="AMF49" s="11"/>
      <c r="AMN49" s="11"/>
      <c r="AMV49" s="11"/>
      <c r="AND49" s="11"/>
      <c r="ANL49" s="11"/>
      <c r="ANT49" s="11"/>
      <c r="AOB49" s="11"/>
      <c r="AOJ49" s="11"/>
      <c r="AOR49" s="11"/>
      <c r="AOZ49" s="11"/>
      <c r="APH49" s="11"/>
      <c r="APP49" s="11"/>
      <c r="APX49" s="11"/>
      <c r="AQF49" s="11"/>
      <c r="AQN49" s="11"/>
      <c r="AQV49" s="11"/>
      <c r="ARD49" s="11"/>
      <c r="ARL49" s="11"/>
      <c r="ART49" s="11"/>
      <c r="ASB49" s="11"/>
      <c r="ASJ49" s="11"/>
      <c r="ASR49" s="11"/>
      <c r="ASZ49" s="11"/>
      <c r="ATH49" s="11"/>
      <c r="ATP49" s="11"/>
      <c r="ATX49" s="11"/>
      <c r="AUF49" s="11"/>
      <c r="AUN49" s="11"/>
      <c r="AUV49" s="11"/>
      <c r="AVD49" s="11"/>
      <c r="AVL49" s="11"/>
      <c r="AVT49" s="11"/>
      <c r="AWB49" s="11"/>
      <c r="AWJ49" s="11"/>
      <c r="AWR49" s="11"/>
      <c r="AWZ49" s="11"/>
      <c r="AXH49" s="11"/>
      <c r="AXP49" s="11"/>
      <c r="AXX49" s="11"/>
      <c r="AYF49" s="11"/>
      <c r="AYN49" s="11"/>
      <c r="AYV49" s="11"/>
      <c r="AZD49" s="11"/>
      <c r="AZL49" s="11"/>
      <c r="AZT49" s="11"/>
      <c r="BAB49" s="11"/>
      <c r="BAJ49" s="11"/>
      <c r="BAR49" s="11"/>
      <c r="BAZ49" s="11"/>
      <c r="BBH49" s="11"/>
      <c r="BBP49" s="11"/>
      <c r="BBX49" s="11"/>
      <c r="BCF49" s="11"/>
      <c r="BCN49" s="11"/>
      <c r="BCV49" s="11"/>
      <c r="BDD49" s="11"/>
      <c r="BDL49" s="11"/>
      <c r="BDT49" s="11"/>
      <c r="BEB49" s="11"/>
      <c r="BEJ49" s="11"/>
      <c r="BER49" s="11"/>
      <c r="BEZ49" s="11"/>
      <c r="BFH49" s="11"/>
      <c r="BFP49" s="11"/>
      <c r="BFX49" s="11"/>
      <c r="BGF49" s="11"/>
      <c r="BGN49" s="11"/>
      <c r="BGV49" s="11"/>
      <c r="BHD49" s="11"/>
      <c r="BHL49" s="11"/>
      <c r="BHT49" s="11"/>
      <c r="BIB49" s="11"/>
      <c r="BIJ49" s="11"/>
      <c r="BIR49" s="11"/>
      <c r="BIZ49" s="11"/>
      <c r="BJH49" s="11"/>
      <c r="BJP49" s="11"/>
      <c r="BJX49" s="11"/>
      <c r="BKF49" s="11"/>
      <c r="BKN49" s="11"/>
      <c r="BKV49" s="11"/>
      <c r="BLD49" s="11"/>
      <c r="BLL49" s="11"/>
      <c r="BLT49" s="11"/>
      <c r="BMB49" s="11"/>
      <c r="BMJ49" s="11"/>
      <c r="BMR49" s="11"/>
      <c r="BMZ49" s="11"/>
      <c r="BNH49" s="11"/>
      <c r="BNP49" s="11"/>
      <c r="BNX49" s="11"/>
      <c r="BOF49" s="11"/>
      <c r="BON49" s="11"/>
      <c r="BOV49" s="11"/>
      <c r="BPD49" s="11"/>
      <c r="BPL49" s="11"/>
      <c r="BPT49" s="11"/>
      <c r="BQB49" s="11"/>
      <c r="BQJ49" s="11"/>
      <c r="BQR49" s="11"/>
      <c r="BQZ49" s="11"/>
      <c r="BRH49" s="11"/>
      <c r="BRP49" s="11"/>
      <c r="BRX49" s="11"/>
      <c r="BSF49" s="11"/>
      <c r="BSN49" s="11"/>
      <c r="BSV49" s="11"/>
      <c r="BTD49" s="11"/>
      <c r="BTL49" s="11"/>
      <c r="BTT49" s="11"/>
      <c r="BUB49" s="11"/>
      <c r="BUJ49" s="11"/>
      <c r="BUR49" s="11"/>
      <c r="BUZ49" s="11"/>
      <c r="BVH49" s="11"/>
      <c r="BVP49" s="11"/>
      <c r="BVX49" s="11"/>
      <c r="BWF49" s="11"/>
      <c r="BWN49" s="11"/>
      <c r="BWV49" s="11"/>
      <c r="BXD49" s="11"/>
      <c r="BXL49" s="11"/>
      <c r="BXT49" s="11"/>
      <c r="BYB49" s="11"/>
      <c r="BYJ49" s="11"/>
      <c r="BYR49" s="11"/>
      <c r="BYZ49" s="11"/>
      <c r="BZH49" s="11"/>
      <c r="BZP49" s="11"/>
      <c r="BZX49" s="11"/>
      <c r="CAF49" s="11"/>
      <c r="CAN49" s="11"/>
      <c r="CAV49" s="11"/>
      <c r="CBD49" s="11"/>
      <c r="CBL49" s="11"/>
      <c r="CBT49" s="11"/>
      <c r="CCB49" s="11"/>
      <c r="CCJ49" s="11"/>
      <c r="CCR49" s="11"/>
      <c r="CCZ49" s="11"/>
      <c r="CDH49" s="11"/>
      <c r="CDP49" s="11"/>
      <c r="CDX49" s="11"/>
      <c r="CEF49" s="11"/>
      <c r="CEN49" s="11"/>
      <c r="CEV49" s="11"/>
      <c r="CFD49" s="11"/>
      <c r="CFL49" s="11"/>
      <c r="CFT49" s="11"/>
      <c r="CGB49" s="11"/>
      <c r="CGJ49" s="11"/>
      <c r="CGR49" s="11"/>
      <c r="CGZ49" s="11"/>
      <c r="CHH49" s="11"/>
      <c r="CHP49" s="11"/>
      <c r="CHX49" s="11"/>
      <c r="CIF49" s="11"/>
      <c r="CIN49" s="11"/>
      <c r="CIV49" s="11"/>
      <c r="CJD49" s="11"/>
      <c r="CJL49" s="11"/>
      <c r="CJT49" s="11"/>
      <c r="CKB49" s="11"/>
      <c r="CKJ49" s="11"/>
      <c r="CKR49" s="11"/>
      <c r="CKZ49" s="11"/>
      <c r="CLH49" s="11"/>
      <c r="CLP49" s="11"/>
      <c r="CLX49" s="11"/>
      <c r="CMF49" s="11"/>
      <c r="CMN49" s="11"/>
      <c r="CMV49" s="11"/>
      <c r="CND49" s="11"/>
      <c r="CNL49" s="11"/>
      <c r="CNT49" s="11"/>
      <c r="COB49" s="11"/>
      <c r="COJ49" s="11"/>
      <c r="COR49" s="11"/>
      <c r="COZ49" s="11"/>
      <c r="CPH49" s="11"/>
      <c r="CPP49" s="11"/>
      <c r="CPX49" s="11"/>
      <c r="CQF49" s="11"/>
      <c r="CQN49" s="11"/>
      <c r="CQV49" s="11"/>
      <c r="CRD49" s="11"/>
      <c r="CRL49" s="11"/>
      <c r="CRT49" s="11"/>
      <c r="CSB49" s="11"/>
      <c r="CSJ49" s="11"/>
      <c r="CSR49" s="11"/>
      <c r="CSZ49" s="11"/>
      <c r="CTH49" s="11"/>
      <c r="CTP49" s="11"/>
      <c r="CTX49" s="11"/>
    </row>
    <row r="50" s="5" customFormat="1" ht="107" customHeight="1" spans="1:2572">
      <c r="A50" s="23">
        <v>44</v>
      </c>
      <c r="B50" s="24" t="s">
        <v>254</v>
      </c>
      <c r="C50" s="25" t="s">
        <v>23</v>
      </c>
      <c r="D50" s="25" t="s">
        <v>34</v>
      </c>
      <c r="E50" s="26" t="s">
        <v>255</v>
      </c>
      <c r="F50" s="25" t="s">
        <v>249</v>
      </c>
      <c r="G50" s="23" t="s">
        <v>27</v>
      </c>
      <c r="H50" s="25" t="s">
        <v>256</v>
      </c>
      <c r="I50" s="23">
        <v>275</v>
      </c>
      <c r="J50" s="25" t="s">
        <v>243</v>
      </c>
      <c r="K50" s="23">
        <f>I50</f>
        <v>275</v>
      </c>
      <c r="L50" s="23">
        <v>5248</v>
      </c>
      <c r="M50" s="26" t="s">
        <v>257</v>
      </c>
      <c r="N50" s="26" t="s">
        <v>258</v>
      </c>
      <c r="O50" s="26" t="s">
        <v>259</v>
      </c>
      <c r="P50" s="6"/>
      <c r="T50" s="11"/>
      <c r="AB50" s="11"/>
      <c r="AJ50" s="11"/>
      <c r="AR50" s="11"/>
      <c r="AZ50" s="11"/>
      <c r="BH50" s="11"/>
      <c r="BP50" s="11"/>
      <c r="BX50" s="11"/>
      <c r="CF50" s="11"/>
      <c r="CN50" s="11"/>
      <c r="CV50" s="11"/>
      <c r="DD50" s="11"/>
      <c r="DL50" s="11"/>
      <c r="DT50" s="11"/>
      <c r="EB50" s="11"/>
      <c r="EJ50" s="11"/>
      <c r="ER50" s="11"/>
      <c r="EZ50" s="11"/>
      <c r="FH50" s="11"/>
      <c r="FP50" s="11"/>
      <c r="FX50" s="11"/>
      <c r="GF50" s="11"/>
      <c r="GN50" s="11"/>
      <c r="GV50" s="11"/>
      <c r="HD50" s="11"/>
      <c r="HL50" s="11"/>
      <c r="HT50" s="11"/>
      <c r="IB50" s="11"/>
      <c r="IJ50" s="11"/>
      <c r="IR50" s="11"/>
      <c r="IZ50" s="11"/>
      <c r="JH50" s="11"/>
      <c r="JP50" s="11"/>
      <c r="JX50" s="11"/>
      <c r="KF50" s="11"/>
      <c r="KN50" s="11"/>
      <c r="KV50" s="11"/>
      <c r="LD50" s="11"/>
      <c r="LL50" s="11"/>
      <c r="LT50" s="11"/>
      <c r="MB50" s="11"/>
      <c r="MJ50" s="11"/>
      <c r="MR50" s="11"/>
      <c r="MZ50" s="11"/>
      <c r="NH50" s="11"/>
      <c r="NP50" s="11"/>
      <c r="NX50" s="11"/>
      <c r="OF50" s="11"/>
      <c r="ON50" s="11"/>
      <c r="OV50" s="11"/>
      <c r="PD50" s="11"/>
      <c r="PL50" s="11"/>
      <c r="PT50" s="11"/>
      <c r="QB50" s="11"/>
      <c r="QJ50" s="11"/>
      <c r="QR50" s="11"/>
      <c r="QZ50" s="11"/>
      <c r="RH50" s="11"/>
      <c r="RP50" s="11"/>
      <c r="RX50" s="11"/>
      <c r="SF50" s="11"/>
      <c r="SN50" s="11"/>
      <c r="SV50" s="11"/>
      <c r="TD50" s="11"/>
      <c r="TL50" s="11"/>
      <c r="TT50" s="11"/>
      <c r="UB50" s="11"/>
      <c r="UJ50" s="11"/>
      <c r="UR50" s="11"/>
      <c r="UZ50" s="11"/>
      <c r="VH50" s="11"/>
      <c r="VP50" s="11"/>
      <c r="VX50" s="11"/>
      <c r="WF50" s="11"/>
      <c r="WN50" s="11"/>
      <c r="WV50" s="11"/>
      <c r="XD50" s="11"/>
      <c r="XL50" s="11"/>
      <c r="XT50" s="11"/>
      <c r="YB50" s="11"/>
      <c r="YJ50" s="11"/>
      <c r="YR50" s="11"/>
      <c r="YZ50" s="11"/>
      <c r="ZH50" s="11"/>
      <c r="ZP50" s="11"/>
      <c r="ZX50" s="11"/>
      <c r="AAF50" s="11"/>
      <c r="AAN50" s="11"/>
      <c r="AAV50" s="11"/>
      <c r="ABD50" s="11"/>
      <c r="ABL50" s="11"/>
      <c r="ABT50" s="11"/>
      <c r="ACB50" s="11"/>
      <c r="ACJ50" s="11"/>
      <c r="ACR50" s="11"/>
      <c r="ACZ50" s="11"/>
      <c r="ADH50" s="11"/>
      <c r="ADP50" s="11"/>
      <c r="ADX50" s="11"/>
      <c r="AEF50" s="11"/>
      <c r="AEN50" s="11"/>
      <c r="AEV50" s="11"/>
      <c r="AFD50" s="11"/>
      <c r="AFL50" s="11"/>
      <c r="AFT50" s="11"/>
      <c r="AGB50" s="11"/>
      <c r="AGJ50" s="11"/>
      <c r="AGR50" s="11"/>
      <c r="AGZ50" s="11"/>
      <c r="AHH50" s="11"/>
      <c r="AHP50" s="11"/>
      <c r="AHX50" s="11"/>
      <c r="AIF50" s="11"/>
      <c r="AIN50" s="11"/>
      <c r="AIV50" s="11"/>
      <c r="AJD50" s="11"/>
      <c r="AJL50" s="11"/>
      <c r="AJT50" s="11"/>
      <c r="AKB50" s="11"/>
      <c r="AKJ50" s="11"/>
      <c r="AKR50" s="11"/>
      <c r="AKZ50" s="11"/>
      <c r="ALH50" s="11"/>
      <c r="ALP50" s="11"/>
      <c r="ALX50" s="11"/>
      <c r="AMF50" s="11"/>
      <c r="AMN50" s="11"/>
      <c r="AMV50" s="11"/>
      <c r="AND50" s="11"/>
      <c r="ANL50" s="11"/>
      <c r="ANT50" s="11"/>
      <c r="AOB50" s="11"/>
      <c r="AOJ50" s="11"/>
      <c r="AOR50" s="11"/>
      <c r="AOZ50" s="11"/>
      <c r="APH50" s="11"/>
      <c r="APP50" s="11"/>
      <c r="APX50" s="11"/>
      <c r="AQF50" s="11"/>
      <c r="AQN50" s="11"/>
      <c r="AQV50" s="11"/>
      <c r="ARD50" s="11"/>
      <c r="ARL50" s="11"/>
      <c r="ART50" s="11"/>
      <c r="ASB50" s="11"/>
      <c r="ASJ50" s="11"/>
      <c r="ASR50" s="11"/>
      <c r="ASZ50" s="11"/>
      <c r="ATH50" s="11"/>
      <c r="ATP50" s="11"/>
      <c r="ATX50" s="11"/>
      <c r="AUF50" s="11"/>
      <c r="AUN50" s="11"/>
      <c r="AUV50" s="11"/>
      <c r="AVD50" s="11"/>
      <c r="AVL50" s="11"/>
      <c r="AVT50" s="11"/>
      <c r="AWB50" s="11"/>
      <c r="AWJ50" s="11"/>
      <c r="AWR50" s="11"/>
      <c r="AWZ50" s="11"/>
      <c r="AXH50" s="11"/>
      <c r="AXP50" s="11"/>
      <c r="AXX50" s="11"/>
      <c r="AYF50" s="11"/>
      <c r="AYN50" s="11"/>
      <c r="AYV50" s="11"/>
      <c r="AZD50" s="11"/>
      <c r="AZL50" s="11"/>
      <c r="AZT50" s="11"/>
      <c r="BAB50" s="11"/>
      <c r="BAJ50" s="11"/>
      <c r="BAR50" s="11"/>
      <c r="BAZ50" s="11"/>
      <c r="BBH50" s="11"/>
      <c r="BBP50" s="11"/>
      <c r="BBX50" s="11"/>
      <c r="BCF50" s="11"/>
      <c r="BCN50" s="11"/>
      <c r="BCV50" s="11"/>
      <c r="BDD50" s="11"/>
      <c r="BDL50" s="11"/>
      <c r="BDT50" s="11"/>
      <c r="BEB50" s="11"/>
      <c r="BEJ50" s="11"/>
      <c r="BER50" s="11"/>
      <c r="BEZ50" s="11"/>
      <c r="BFH50" s="11"/>
      <c r="BFP50" s="11"/>
      <c r="BFX50" s="11"/>
      <c r="BGF50" s="11"/>
      <c r="BGN50" s="11"/>
      <c r="BGV50" s="11"/>
      <c r="BHD50" s="11"/>
      <c r="BHL50" s="11"/>
      <c r="BHT50" s="11"/>
      <c r="BIB50" s="11"/>
      <c r="BIJ50" s="11"/>
      <c r="BIR50" s="11"/>
      <c r="BIZ50" s="11"/>
      <c r="BJH50" s="11"/>
      <c r="BJP50" s="11"/>
      <c r="BJX50" s="11"/>
      <c r="BKF50" s="11"/>
      <c r="BKN50" s="11"/>
      <c r="BKV50" s="11"/>
      <c r="BLD50" s="11"/>
      <c r="BLL50" s="11"/>
      <c r="BLT50" s="11"/>
      <c r="BMB50" s="11"/>
      <c r="BMJ50" s="11"/>
      <c r="BMR50" s="11"/>
      <c r="BMZ50" s="11"/>
      <c r="BNH50" s="11"/>
      <c r="BNP50" s="11"/>
      <c r="BNX50" s="11"/>
      <c r="BOF50" s="11"/>
      <c r="BON50" s="11"/>
      <c r="BOV50" s="11"/>
      <c r="BPD50" s="11"/>
      <c r="BPL50" s="11"/>
      <c r="BPT50" s="11"/>
      <c r="BQB50" s="11"/>
      <c r="BQJ50" s="11"/>
      <c r="BQR50" s="11"/>
      <c r="BQZ50" s="11"/>
      <c r="BRH50" s="11"/>
      <c r="BRP50" s="11"/>
      <c r="BRX50" s="11"/>
      <c r="BSF50" s="11"/>
      <c r="BSN50" s="11"/>
      <c r="BSV50" s="11"/>
      <c r="BTD50" s="11"/>
      <c r="BTL50" s="11"/>
      <c r="BTT50" s="11"/>
      <c r="BUB50" s="11"/>
      <c r="BUJ50" s="11"/>
      <c r="BUR50" s="11"/>
      <c r="BUZ50" s="11"/>
      <c r="BVH50" s="11"/>
      <c r="BVP50" s="11"/>
      <c r="BVX50" s="11"/>
      <c r="BWF50" s="11"/>
      <c r="BWN50" s="11"/>
      <c r="BWV50" s="11"/>
      <c r="BXD50" s="11"/>
      <c r="BXL50" s="11"/>
      <c r="BXT50" s="11"/>
      <c r="BYB50" s="11"/>
      <c r="BYJ50" s="11"/>
      <c r="BYR50" s="11"/>
      <c r="BYZ50" s="11"/>
      <c r="BZH50" s="11"/>
      <c r="BZP50" s="11"/>
      <c r="BZX50" s="11"/>
      <c r="CAF50" s="11"/>
      <c r="CAN50" s="11"/>
      <c r="CAV50" s="11"/>
      <c r="CBD50" s="11"/>
      <c r="CBL50" s="11"/>
      <c r="CBT50" s="11"/>
      <c r="CCB50" s="11"/>
      <c r="CCJ50" s="11"/>
      <c r="CCR50" s="11"/>
      <c r="CCZ50" s="11"/>
      <c r="CDH50" s="11"/>
      <c r="CDP50" s="11"/>
      <c r="CDX50" s="11"/>
      <c r="CEF50" s="11"/>
      <c r="CEN50" s="11"/>
      <c r="CEV50" s="11"/>
      <c r="CFD50" s="11"/>
      <c r="CFL50" s="11"/>
      <c r="CFT50" s="11"/>
      <c r="CGB50" s="11"/>
      <c r="CGJ50" s="11"/>
      <c r="CGR50" s="11"/>
      <c r="CGZ50" s="11"/>
      <c r="CHH50" s="11"/>
      <c r="CHP50" s="11"/>
      <c r="CHX50" s="11"/>
      <c r="CIF50" s="11"/>
      <c r="CIN50" s="11"/>
      <c r="CIV50" s="11"/>
      <c r="CJD50" s="11"/>
      <c r="CJL50" s="11"/>
      <c r="CJT50" s="11"/>
      <c r="CKB50" s="11"/>
      <c r="CKJ50" s="11"/>
      <c r="CKR50" s="11"/>
      <c r="CKZ50" s="11"/>
      <c r="CLH50" s="11"/>
      <c r="CLP50" s="11"/>
      <c r="CLX50" s="11"/>
      <c r="CMF50" s="11"/>
      <c r="CMN50" s="11"/>
      <c r="CMV50" s="11"/>
      <c r="CND50" s="11"/>
      <c r="CNL50" s="11"/>
      <c r="CNT50" s="11"/>
      <c r="COB50" s="11"/>
      <c r="COJ50" s="11"/>
      <c r="COR50" s="11"/>
      <c r="COZ50" s="11"/>
      <c r="CPH50" s="11"/>
      <c r="CPP50" s="11"/>
      <c r="CPX50" s="11"/>
      <c r="CQF50" s="11"/>
      <c r="CQN50" s="11"/>
      <c r="CQV50" s="11"/>
      <c r="CRD50" s="11"/>
      <c r="CRL50" s="11"/>
      <c r="CRT50" s="11"/>
      <c r="CSB50" s="11"/>
      <c r="CSJ50" s="11"/>
      <c r="CSR50" s="11"/>
      <c r="CSZ50" s="11"/>
      <c r="CTH50" s="11"/>
      <c r="CTP50" s="11"/>
      <c r="CTX50" s="11"/>
    </row>
    <row r="51" s="6" customFormat="1" ht="66" customHeight="1" spans="1:15">
      <c r="A51" s="23">
        <v>45</v>
      </c>
      <c r="B51" s="24" t="s">
        <v>260</v>
      </c>
      <c r="C51" s="25" t="s">
        <v>23</v>
      </c>
      <c r="D51" s="25" t="s">
        <v>34</v>
      </c>
      <c r="E51" s="36" t="s">
        <v>261</v>
      </c>
      <c r="F51" s="33" t="s">
        <v>262</v>
      </c>
      <c r="G51" s="23" t="s">
        <v>27</v>
      </c>
      <c r="H51" s="25" t="s">
        <v>263</v>
      </c>
      <c r="I51" s="23">
        <v>250</v>
      </c>
      <c r="J51" s="25" t="s">
        <v>29</v>
      </c>
      <c r="K51" s="23">
        <f>I51</f>
        <v>250</v>
      </c>
      <c r="L51" s="31">
        <v>5683</v>
      </c>
      <c r="M51" s="36" t="s">
        <v>264</v>
      </c>
      <c r="N51" s="36" t="s">
        <v>265</v>
      </c>
      <c r="O51" s="36" t="s">
        <v>266</v>
      </c>
    </row>
    <row r="52" s="6" customFormat="1" ht="65" customHeight="1" spans="1:15">
      <c r="A52" s="23">
        <v>46</v>
      </c>
      <c r="B52" s="24" t="s">
        <v>267</v>
      </c>
      <c r="C52" s="25" t="s">
        <v>23</v>
      </c>
      <c r="D52" s="33" t="s">
        <v>34</v>
      </c>
      <c r="E52" s="36" t="s">
        <v>268</v>
      </c>
      <c r="F52" s="33" t="s">
        <v>262</v>
      </c>
      <c r="G52" s="31" t="s">
        <v>27</v>
      </c>
      <c r="H52" s="33" t="s">
        <v>263</v>
      </c>
      <c r="I52" s="23">
        <v>2800</v>
      </c>
      <c r="J52" s="25" t="s">
        <v>29</v>
      </c>
      <c r="K52" s="23">
        <f>I52</f>
        <v>2800</v>
      </c>
      <c r="L52" s="31">
        <v>3491</v>
      </c>
      <c r="M52" s="36" t="s">
        <v>269</v>
      </c>
      <c r="N52" s="36" t="s">
        <v>270</v>
      </c>
      <c r="O52" s="36" t="s">
        <v>271</v>
      </c>
    </row>
    <row r="53" s="4" customFormat="1" ht="73" customHeight="1" spans="1:15">
      <c r="A53" s="23">
        <v>47</v>
      </c>
      <c r="B53" s="24" t="s">
        <v>272</v>
      </c>
      <c r="C53" s="25" t="s">
        <v>23</v>
      </c>
      <c r="D53" s="25" t="s">
        <v>34</v>
      </c>
      <c r="E53" s="26" t="s">
        <v>273</v>
      </c>
      <c r="F53" s="25" t="s">
        <v>75</v>
      </c>
      <c r="G53" s="31" t="s">
        <v>27</v>
      </c>
      <c r="H53" s="25" t="s">
        <v>274</v>
      </c>
      <c r="I53" s="23">
        <v>3300</v>
      </c>
      <c r="J53" s="25" t="s">
        <v>275</v>
      </c>
      <c r="K53" s="23">
        <f>I53</f>
        <v>3300</v>
      </c>
      <c r="L53" s="23">
        <v>3182</v>
      </c>
      <c r="M53" s="24" t="s">
        <v>276</v>
      </c>
      <c r="N53" s="26" t="s">
        <v>277</v>
      </c>
      <c r="O53" s="26" t="s">
        <v>278</v>
      </c>
    </row>
    <row r="54" s="4" customFormat="1" ht="79" customHeight="1" spans="1:15">
      <c r="A54" s="23">
        <v>48</v>
      </c>
      <c r="B54" s="24" t="s">
        <v>279</v>
      </c>
      <c r="C54" s="25" t="s">
        <v>23</v>
      </c>
      <c r="D54" s="25" t="s">
        <v>34</v>
      </c>
      <c r="E54" s="26" t="s">
        <v>280</v>
      </c>
      <c r="F54" s="25" t="s">
        <v>281</v>
      </c>
      <c r="G54" s="31" t="s">
        <v>27</v>
      </c>
      <c r="H54" s="25" t="s">
        <v>274</v>
      </c>
      <c r="I54" s="23">
        <v>500</v>
      </c>
      <c r="J54" s="25" t="s">
        <v>275</v>
      </c>
      <c r="K54" s="23">
        <v>500</v>
      </c>
      <c r="L54" s="23">
        <v>1660</v>
      </c>
      <c r="M54" s="24" t="s">
        <v>282</v>
      </c>
      <c r="N54" s="26" t="s">
        <v>283</v>
      </c>
      <c r="O54" s="26" t="s">
        <v>284</v>
      </c>
    </row>
    <row r="55" s="4" customFormat="1" ht="79" customHeight="1" spans="1:15">
      <c r="A55" s="23">
        <v>49</v>
      </c>
      <c r="B55" s="24" t="s">
        <v>285</v>
      </c>
      <c r="C55" s="25" t="s">
        <v>23</v>
      </c>
      <c r="D55" s="25" t="s">
        <v>34</v>
      </c>
      <c r="E55" s="26" t="s">
        <v>286</v>
      </c>
      <c r="F55" s="25" t="s">
        <v>287</v>
      </c>
      <c r="G55" s="31" t="s">
        <v>27</v>
      </c>
      <c r="H55" s="25" t="s">
        <v>274</v>
      </c>
      <c r="I55" s="23">
        <v>1000</v>
      </c>
      <c r="J55" s="25" t="s">
        <v>275</v>
      </c>
      <c r="K55" s="23">
        <f>I55</f>
        <v>1000</v>
      </c>
      <c r="L55" s="23">
        <v>1660</v>
      </c>
      <c r="M55" s="24" t="s">
        <v>288</v>
      </c>
      <c r="N55" s="26" t="s">
        <v>283</v>
      </c>
      <c r="O55" s="26" t="s">
        <v>284</v>
      </c>
    </row>
    <row r="56" s="4" customFormat="1" ht="89.1" customHeight="1" spans="1:15">
      <c r="A56" s="23">
        <v>50</v>
      </c>
      <c r="B56" s="24" t="s">
        <v>289</v>
      </c>
      <c r="C56" s="25" t="s">
        <v>23</v>
      </c>
      <c r="D56" s="25" t="s">
        <v>34</v>
      </c>
      <c r="E56" s="26" t="s">
        <v>290</v>
      </c>
      <c r="F56" s="25" t="s">
        <v>291</v>
      </c>
      <c r="G56" s="23" t="s">
        <v>27</v>
      </c>
      <c r="H56" s="25" t="s">
        <v>292</v>
      </c>
      <c r="I56" s="23">
        <v>5174.17</v>
      </c>
      <c r="J56" s="25" t="s">
        <v>293</v>
      </c>
      <c r="K56" s="23">
        <f>I56</f>
        <v>5174.17</v>
      </c>
      <c r="L56" s="23">
        <v>609</v>
      </c>
      <c r="M56" s="26" t="s">
        <v>294</v>
      </c>
      <c r="N56" s="26" t="s">
        <v>295</v>
      </c>
      <c r="O56" s="26" t="s">
        <v>296</v>
      </c>
    </row>
    <row r="57" s="5" customFormat="1" ht="96.95" customHeight="1" spans="1:2572">
      <c r="A57" s="23">
        <v>51</v>
      </c>
      <c r="B57" s="24" t="s">
        <v>297</v>
      </c>
      <c r="C57" s="25" t="s">
        <v>23</v>
      </c>
      <c r="D57" s="25" t="s">
        <v>196</v>
      </c>
      <c r="E57" s="26" t="s">
        <v>298</v>
      </c>
      <c r="F57" s="25" t="s">
        <v>299</v>
      </c>
      <c r="G57" s="23" t="s">
        <v>27</v>
      </c>
      <c r="H57" s="25" t="s">
        <v>292</v>
      </c>
      <c r="I57" s="23">
        <v>250</v>
      </c>
      <c r="J57" s="25" t="s">
        <v>29</v>
      </c>
      <c r="K57" s="23">
        <f>I57</f>
        <v>250</v>
      </c>
      <c r="L57" s="23">
        <v>5566</v>
      </c>
      <c r="M57" s="26" t="s">
        <v>238</v>
      </c>
      <c r="N57" s="26" t="s">
        <v>300</v>
      </c>
      <c r="O57" s="26" t="s">
        <v>301</v>
      </c>
      <c r="P57" s="6"/>
      <c r="T57" s="11"/>
      <c r="AB57" s="11"/>
      <c r="AJ57" s="11"/>
      <c r="AR57" s="11"/>
      <c r="AZ57" s="11"/>
      <c r="BH57" s="11"/>
      <c r="BP57" s="11"/>
      <c r="BX57" s="11"/>
      <c r="CF57" s="11"/>
      <c r="CN57" s="11"/>
      <c r="CV57" s="11"/>
      <c r="DD57" s="11"/>
      <c r="DL57" s="11"/>
      <c r="DT57" s="11"/>
      <c r="EB57" s="11"/>
      <c r="EJ57" s="11"/>
      <c r="ER57" s="11"/>
      <c r="EZ57" s="11"/>
      <c r="FH57" s="11"/>
      <c r="FP57" s="11"/>
      <c r="FX57" s="11"/>
      <c r="GF57" s="11"/>
      <c r="GN57" s="11"/>
      <c r="GV57" s="11"/>
      <c r="HD57" s="11"/>
      <c r="HL57" s="11"/>
      <c r="HT57" s="11"/>
      <c r="IB57" s="11"/>
      <c r="IJ57" s="11"/>
      <c r="IR57" s="11"/>
      <c r="IZ57" s="11"/>
      <c r="JH57" s="11"/>
      <c r="JP57" s="11"/>
      <c r="JX57" s="11"/>
      <c r="KF57" s="11"/>
      <c r="KN57" s="11"/>
      <c r="KV57" s="11"/>
      <c r="LD57" s="11"/>
      <c r="LL57" s="11"/>
      <c r="LT57" s="11"/>
      <c r="MB57" s="11"/>
      <c r="MJ57" s="11"/>
      <c r="MR57" s="11"/>
      <c r="MZ57" s="11"/>
      <c r="NH57" s="11"/>
      <c r="NP57" s="11"/>
      <c r="NX57" s="11"/>
      <c r="OF57" s="11"/>
      <c r="ON57" s="11"/>
      <c r="OV57" s="11"/>
      <c r="PD57" s="11"/>
      <c r="PL57" s="11"/>
      <c r="PT57" s="11"/>
      <c r="QB57" s="11"/>
      <c r="QJ57" s="11"/>
      <c r="QR57" s="11"/>
      <c r="QZ57" s="11"/>
      <c r="RH57" s="11"/>
      <c r="RP57" s="11"/>
      <c r="RX57" s="11"/>
      <c r="SF57" s="11"/>
      <c r="SN57" s="11"/>
      <c r="SV57" s="11"/>
      <c r="TD57" s="11"/>
      <c r="TL57" s="11"/>
      <c r="TT57" s="11"/>
      <c r="UB57" s="11"/>
      <c r="UJ57" s="11"/>
      <c r="UR57" s="11"/>
      <c r="UZ57" s="11"/>
      <c r="VH57" s="11"/>
      <c r="VP57" s="11"/>
      <c r="VX57" s="11"/>
      <c r="WF57" s="11"/>
      <c r="WN57" s="11"/>
      <c r="WV57" s="11"/>
      <c r="XD57" s="11"/>
      <c r="XL57" s="11"/>
      <c r="XT57" s="11"/>
      <c r="YB57" s="11"/>
      <c r="YJ57" s="11"/>
      <c r="YR57" s="11"/>
      <c r="YZ57" s="11"/>
      <c r="ZH57" s="11"/>
      <c r="ZP57" s="11"/>
      <c r="ZX57" s="11"/>
      <c r="AAF57" s="11"/>
      <c r="AAN57" s="11"/>
      <c r="AAV57" s="11"/>
      <c r="ABD57" s="11"/>
      <c r="ABL57" s="11"/>
      <c r="ABT57" s="11"/>
      <c r="ACB57" s="11"/>
      <c r="ACJ57" s="11"/>
      <c r="ACR57" s="11"/>
      <c r="ACZ57" s="11"/>
      <c r="ADH57" s="11"/>
      <c r="ADP57" s="11"/>
      <c r="ADX57" s="11"/>
      <c r="AEF57" s="11"/>
      <c r="AEN57" s="11"/>
      <c r="AEV57" s="11"/>
      <c r="AFD57" s="11"/>
      <c r="AFL57" s="11"/>
      <c r="AFT57" s="11"/>
      <c r="AGB57" s="11"/>
      <c r="AGJ57" s="11"/>
      <c r="AGR57" s="11"/>
      <c r="AGZ57" s="11"/>
      <c r="AHH57" s="11"/>
      <c r="AHP57" s="11"/>
      <c r="AHX57" s="11"/>
      <c r="AIF57" s="11"/>
      <c r="AIN57" s="11"/>
      <c r="AIV57" s="11"/>
      <c r="AJD57" s="11"/>
      <c r="AJL57" s="11"/>
      <c r="AJT57" s="11"/>
      <c r="AKB57" s="11"/>
      <c r="AKJ57" s="11"/>
      <c r="AKR57" s="11"/>
      <c r="AKZ57" s="11"/>
      <c r="ALH57" s="11"/>
      <c r="ALP57" s="11"/>
      <c r="ALX57" s="11"/>
      <c r="AMF57" s="11"/>
      <c r="AMN57" s="11"/>
      <c r="AMV57" s="11"/>
      <c r="AND57" s="11"/>
      <c r="ANL57" s="11"/>
      <c r="ANT57" s="11"/>
      <c r="AOB57" s="11"/>
      <c r="AOJ57" s="11"/>
      <c r="AOR57" s="11"/>
      <c r="AOZ57" s="11"/>
      <c r="APH57" s="11"/>
      <c r="APP57" s="11"/>
      <c r="APX57" s="11"/>
      <c r="AQF57" s="11"/>
      <c r="AQN57" s="11"/>
      <c r="AQV57" s="11"/>
      <c r="ARD57" s="11"/>
      <c r="ARL57" s="11"/>
      <c r="ART57" s="11"/>
      <c r="ASB57" s="11"/>
      <c r="ASJ57" s="11"/>
      <c r="ASR57" s="11"/>
      <c r="ASZ57" s="11"/>
      <c r="ATH57" s="11"/>
      <c r="ATP57" s="11"/>
      <c r="ATX57" s="11"/>
      <c r="AUF57" s="11"/>
      <c r="AUN57" s="11"/>
      <c r="AUV57" s="11"/>
      <c r="AVD57" s="11"/>
      <c r="AVL57" s="11"/>
      <c r="AVT57" s="11"/>
      <c r="AWB57" s="11"/>
      <c r="AWJ57" s="11"/>
      <c r="AWR57" s="11"/>
      <c r="AWZ57" s="11"/>
      <c r="AXH57" s="11"/>
      <c r="AXP57" s="11"/>
      <c r="AXX57" s="11"/>
      <c r="AYF57" s="11"/>
      <c r="AYN57" s="11"/>
      <c r="AYV57" s="11"/>
      <c r="AZD57" s="11"/>
      <c r="AZL57" s="11"/>
      <c r="AZT57" s="11"/>
      <c r="BAB57" s="11"/>
      <c r="BAJ57" s="11"/>
      <c r="BAR57" s="11"/>
      <c r="BAZ57" s="11"/>
      <c r="BBH57" s="11"/>
      <c r="BBP57" s="11"/>
      <c r="BBX57" s="11"/>
      <c r="BCF57" s="11"/>
      <c r="BCN57" s="11"/>
      <c r="BCV57" s="11"/>
      <c r="BDD57" s="11"/>
      <c r="BDL57" s="11"/>
      <c r="BDT57" s="11"/>
      <c r="BEB57" s="11"/>
      <c r="BEJ57" s="11"/>
      <c r="BER57" s="11"/>
      <c r="BEZ57" s="11"/>
      <c r="BFH57" s="11"/>
      <c r="BFP57" s="11"/>
      <c r="BFX57" s="11"/>
      <c r="BGF57" s="11"/>
      <c r="BGN57" s="11"/>
      <c r="BGV57" s="11"/>
      <c r="BHD57" s="11"/>
      <c r="BHL57" s="11"/>
      <c r="BHT57" s="11"/>
      <c r="BIB57" s="11"/>
      <c r="BIJ57" s="11"/>
      <c r="BIR57" s="11"/>
      <c r="BIZ57" s="11"/>
      <c r="BJH57" s="11"/>
      <c r="BJP57" s="11"/>
      <c r="BJX57" s="11"/>
      <c r="BKF57" s="11"/>
      <c r="BKN57" s="11"/>
      <c r="BKV57" s="11"/>
      <c r="BLD57" s="11"/>
      <c r="BLL57" s="11"/>
      <c r="BLT57" s="11"/>
      <c r="BMB57" s="11"/>
      <c r="BMJ57" s="11"/>
      <c r="BMR57" s="11"/>
      <c r="BMZ57" s="11"/>
      <c r="BNH57" s="11"/>
      <c r="BNP57" s="11"/>
      <c r="BNX57" s="11"/>
      <c r="BOF57" s="11"/>
      <c r="BON57" s="11"/>
      <c r="BOV57" s="11"/>
      <c r="BPD57" s="11"/>
      <c r="BPL57" s="11"/>
      <c r="BPT57" s="11"/>
      <c r="BQB57" s="11"/>
      <c r="BQJ57" s="11"/>
      <c r="BQR57" s="11"/>
      <c r="BQZ57" s="11"/>
      <c r="BRH57" s="11"/>
      <c r="BRP57" s="11"/>
      <c r="BRX57" s="11"/>
      <c r="BSF57" s="11"/>
      <c r="BSN57" s="11"/>
      <c r="BSV57" s="11"/>
      <c r="BTD57" s="11"/>
      <c r="BTL57" s="11"/>
      <c r="BTT57" s="11"/>
      <c r="BUB57" s="11"/>
      <c r="BUJ57" s="11"/>
      <c r="BUR57" s="11"/>
      <c r="BUZ57" s="11"/>
      <c r="BVH57" s="11"/>
      <c r="BVP57" s="11"/>
      <c r="BVX57" s="11"/>
      <c r="BWF57" s="11"/>
      <c r="BWN57" s="11"/>
      <c r="BWV57" s="11"/>
      <c r="BXD57" s="11"/>
      <c r="BXL57" s="11"/>
      <c r="BXT57" s="11"/>
      <c r="BYB57" s="11"/>
      <c r="BYJ57" s="11"/>
      <c r="BYR57" s="11"/>
      <c r="BYZ57" s="11"/>
      <c r="BZH57" s="11"/>
      <c r="BZP57" s="11"/>
      <c r="BZX57" s="11"/>
      <c r="CAF57" s="11"/>
      <c r="CAN57" s="11"/>
      <c r="CAV57" s="11"/>
      <c r="CBD57" s="11"/>
      <c r="CBL57" s="11"/>
      <c r="CBT57" s="11"/>
      <c r="CCB57" s="11"/>
      <c r="CCJ57" s="11"/>
      <c r="CCR57" s="11"/>
      <c r="CCZ57" s="11"/>
      <c r="CDH57" s="11"/>
      <c r="CDP57" s="11"/>
      <c r="CDX57" s="11"/>
      <c r="CEF57" s="11"/>
      <c r="CEN57" s="11"/>
      <c r="CEV57" s="11"/>
      <c r="CFD57" s="11"/>
      <c r="CFL57" s="11"/>
      <c r="CFT57" s="11"/>
      <c r="CGB57" s="11"/>
      <c r="CGJ57" s="11"/>
      <c r="CGR57" s="11"/>
      <c r="CGZ57" s="11"/>
      <c r="CHH57" s="11"/>
      <c r="CHP57" s="11"/>
      <c r="CHX57" s="11"/>
      <c r="CIF57" s="11"/>
      <c r="CIN57" s="11"/>
      <c r="CIV57" s="11"/>
      <c r="CJD57" s="11"/>
      <c r="CJL57" s="11"/>
      <c r="CJT57" s="11"/>
      <c r="CKB57" s="11"/>
      <c r="CKJ57" s="11"/>
      <c r="CKR57" s="11"/>
      <c r="CKZ57" s="11"/>
      <c r="CLH57" s="11"/>
      <c r="CLP57" s="11"/>
      <c r="CLX57" s="11"/>
      <c r="CMF57" s="11"/>
      <c r="CMN57" s="11"/>
      <c r="CMV57" s="11"/>
      <c r="CND57" s="11"/>
      <c r="CNL57" s="11"/>
      <c r="CNT57" s="11"/>
      <c r="COB57" s="11"/>
      <c r="COJ57" s="11"/>
      <c r="COR57" s="11"/>
      <c r="COZ57" s="11"/>
      <c r="CPH57" s="11"/>
      <c r="CPP57" s="11"/>
      <c r="CPX57" s="11"/>
      <c r="CQF57" s="11"/>
      <c r="CQN57" s="11"/>
      <c r="CQV57" s="11"/>
      <c r="CRD57" s="11"/>
      <c r="CRL57" s="11"/>
      <c r="CRT57" s="11"/>
      <c r="CSB57" s="11"/>
      <c r="CSJ57" s="11"/>
      <c r="CSR57" s="11"/>
      <c r="CSZ57" s="11"/>
      <c r="CTH57" s="11"/>
      <c r="CTP57" s="11"/>
      <c r="CTX57" s="11"/>
    </row>
    <row r="58" s="5" customFormat="1" ht="98" customHeight="1" spans="1:2572">
      <c r="A58" s="23">
        <v>52</v>
      </c>
      <c r="B58" s="24" t="s">
        <v>302</v>
      </c>
      <c r="C58" s="25" t="s">
        <v>23</v>
      </c>
      <c r="D58" s="25" t="s">
        <v>34</v>
      </c>
      <c r="E58" s="26" t="s">
        <v>303</v>
      </c>
      <c r="F58" s="25" t="s">
        <v>208</v>
      </c>
      <c r="G58" s="23" t="s">
        <v>27</v>
      </c>
      <c r="H58" s="25" t="s">
        <v>292</v>
      </c>
      <c r="I58" s="23">
        <v>2720</v>
      </c>
      <c r="J58" s="25" t="s">
        <v>29</v>
      </c>
      <c r="K58" s="23">
        <v>2720</v>
      </c>
      <c r="L58" s="23">
        <v>1200</v>
      </c>
      <c r="M58" s="26" t="s">
        <v>209</v>
      </c>
      <c r="N58" s="26" t="s">
        <v>295</v>
      </c>
      <c r="O58" s="26" t="s">
        <v>304</v>
      </c>
      <c r="P58" s="6"/>
      <c r="T58" s="11"/>
      <c r="AB58" s="11"/>
      <c r="AJ58" s="11"/>
      <c r="AR58" s="11"/>
      <c r="AZ58" s="11"/>
      <c r="BH58" s="11"/>
      <c r="BP58" s="11"/>
      <c r="BX58" s="11"/>
      <c r="CF58" s="11"/>
      <c r="CN58" s="11"/>
      <c r="CV58" s="11"/>
      <c r="DD58" s="11"/>
      <c r="DL58" s="11"/>
      <c r="DT58" s="11"/>
      <c r="EB58" s="11"/>
      <c r="EJ58" s="11"/>
      <c r="ER58" s="11"/>
      <c r="EZ58" s="11"/>
      <c r="FH58" s="11"/>
      <c r="FP58" s="11"/>
      <c r="FX58" s="11"/>
      <c r="GF58" s="11"/>
      <c r="GN58" s="11"/>
      <c r="GV58" s="11"/>
      <c r="HD58" s="11"/>
      <c r="HL58" s="11"/>
      <c r="HT58" s="11"/>
      <c r="IB58" s="11"/>
      <c r="IJ58" s="11"/>
      <c r="IR58" s="11"/>
      <c r="IZ58" s="11"/>
      <c r="JH58" s="11"/>
      <c r="JP58" s="11"/>
      <c r="JX58" s="11"/>
      <c r="KF58" s="11"/>
      <c r="KN58" s="11"/>
      <c r="KV58" s="11"/>
      <c r="LD58" s="11"/>
      <c r="LL58" s="11"/>
      <c r="LT58" s="11"/>
      <c r="MB58" s="11"/>
      <c r="MJ58" s="11"/>
      <c r="MR58" s="11"/>
      <c r="MZ58" s="11"/>
      <c r="NH58" s="11"/>
      <c r="NP58" s="11"/>
      <c r="NX58" s="11"/>
      <c r="OF58" s="11"/>
      <c r="ON58" s="11"/>
      <c r="OV58" s="11"/>
      <c r="PD58" s="11"/>
      <c r="PL58" s="11"/>
      <c r="PT58" s="11"/>
      <c r="QB58" s="11"/>
      <c r="QJ58" s="11"/>
      <c r="QR58" s="11"/>
      <c r="QZ58" s="11"/>
      <c r="RH58" s="11"/>
      <c r="RP58" s="11"/>
      <c r="RX58" s="11"/>
      <c r="SF58" s="11"/>
      <c r="SN58" s="11"/>
      <c r="SV58" s="11"/>
      <c r="TD58" s="11"/>
      <c r="TL58" s="11"/>
      <c r="TT58" s="11"/>
      <c r="UB58" s="11"/>
      <c r="UJ58" s="11"/>
      <c r="UR58" s="11"/>
      <c r="UZ58" s="11"/>
      <c r="VH58" s="11"/>
      <c r="VP58" s="11"/>
      <c r="VX58" s="11"/>
      <c r="WF58" s="11"/>
      <c r="WN58" s="11"/>
      <c r="WV58" s="11"/>
      <c r="XD58" s="11"/>
      <c r="XL58" s="11"/>
      <c r="XT58" s="11"/>
      <c r="YB58" s="11"/>
      <c r="YJ58" s="11"/>
      <c r="YR58" s="11"/>
      <c r="YZ58" s="11"/>
      <c r="ZH58" s="11"/>
      <c r="ZP58" s="11"/>
      <c r="ZX58" s="11"/>
      <c r="AAF58" s="11"/>
      <c r="AAN58" s="11"/>
      <c r="AAV58" s="11"/>
      <c r="ABD58" s="11"/>
      <c r="ABL58" s="11"/>
      <c r="ABT58" s="11"/>
      <c r="ACB58" s="11"/>
      <c r="ACJ58" s="11"/>
      <c r="ACR58" s="11"/>
      <c r="ACZ58" s="11"/>
      <c r="ADH58" s="11"/>
      <c r="ADP58" s="11"/>
      <c r="ADX58" s="11"/>
      <c r="AEF58" s="11"/>
      <c r="AEN58" s="11"/>
      <c r="AEV58" s="11"/>
      <c r="AFD58" s="11"/>
      <c r="AFL58" s="11"/>
      <c r="AFT58" s="11"/>
      <c r="AGB58" s="11"/>
      <c r="AGJ58" s="11"/>
      <c r="AGR58" s="11"/>
      <c r="AGZ58" s="11"/>
      <c r="AHH58" s="11"/>
      <c r="AHP58" s="11"/>
      <c r="AHX58" s="11"/>
      <c r="AIF58" s="11"/>
      <c r="AIN58" s="11"/>
      <c r="AIV58" s="11"/>
      <c r="AJD58" s="11"/>
      <c r="AJL58" s="11"/>
      <c r="AJT58" s="11"/>
      <c r="AKB58" s="11"/>
      <c r="AKJ58" s="11"/>
      <c r="AKR58" s="11"/>
      <c r="AKZ58" s="11"/>
      <c r="ALH58" s="11"/>
      <c r="ALP58" s="11"/>
      <c r="ALX58" s="11"/>
      <c r="AMF58" s="11"/>
      <c r="AMN58" s="11"/>
      <c r="AMV58" s="11"/>
      <c r="AND58" s="11"/>
      <c r="ANL58" s="11"/>
      <c r="ANT58" s="11"/>
      <c r="AOB58" s="11"/>
      <c r="AOJ58" s="11"/>
      <c r="AOR58" s="11"/>
      <c r="AOZ58" s="11"/>
      <c r="APH58" s="11"/>
      <c r="APP58" s="11"/>
      <c r="APX58" s="11"/>
      <c r="AQF58" s="11"/>
      <c r="AQN58" s="11"/>
      <c r="AQV58" s="11"/>
      <c r="ARD58" s="11"/>
      <c r="ARL58" s="11"/>
      <c r="ART58" s="11"/>
      <c r="ASB58" s="11"/>
      <c r="ASJ58" s="11"/>
      <c r="ASR58" s="11"/>
      <c r="ASZ58" s="11"/>
      <c r="ATH58" s="11"/>
      <c r="ATP58" s="11"/>
      <c r="ATX58" s="11"/>
      <c r="AUF58" s="11"/>
      <c r="AUN58" s="11"/>
      <c r="AUV58" s="11"/>
      <c r="AVD58" s="11"/>
      <c r="AVL58" s="11"/>
      <c r="AVT58" s="11"/>
      <c r="AWB58" s="11"/>
      <c r="AWJ58" s="11"/>
      <c r="AWR58" s="11"/>
      <c r="AWZ58" s="11"/>
      <c r="AXH58" s="11"/>
      <c r="AXP58" s="11"/>
      <c r="AXX58" s="11"/>
      <c r="AYF58" s="11"/>
      <c r="AYN58" s="11"/>
      <c r="AYV58" s="11"/>
      <c r="AZD58" s="11"/>
      <c r="AZL58" s="11"/>
      <c r="AZT58" s="11"/>
      <c r="BAB58" s="11"/>
      <c r="BAJ58" s="11"/>
      <c r="BAR58" s="11"/>
      <c r="BAZ58" s="11"/>
      <c r="BBH58" s="11"/>
      <c r="BBP58" s="11"/>
      <c r="BBX58" s="11"/>
      <c r="BCF58" s="11"/>
      <c r="BCN58" s="11"/>
      <c r="BCV58" s="11"/>
      <c r="BDD58" s="11"/>
      <c r="BDL58" s="11"/>
      <c r="BDT58" s="11"/>
      <c r="BEB58" s="11"/>
      <c r="BEJ58" s="11"/>
      <c r="BER58" s="11"/>
      <c r="BEZ58" s="11"/>
      <c r="BFH58" s="11"/>
      <c r="BFP58" s="11"/>
      <c r="BFX58" s="11"/>
      <c r="BGF58" s="11"/>
      <c r="BGN58" s="11"/>
      <c r="BGV58" s="11"/>
      <c r="BHD58" s="11"/>
      <c r="BHL58" s="11"/>
      <c r="BHT58" s="11"/>
      <c r="BIB58" s="11"/>
      <c r="BIJ58" s="11"/>
      <c r="BIR58" s="11"/>
      <c r="BIZ58" s="11"/>
      <c r="BJH58" s="11"/>
      <c r="BJP58" s="11"/>
      <c r="BJX58" s="11"/>
      <c r="BKF58" s="11"/>
      <c r="BKN58" s="11"/>
      <c r="BKV58" s="11"/>
      <c r="BLD58" s="11"/>
      <c r="BLL58" s="11"/>
      <c r="BLT58" s="11"/>
      <c r="BMB58" s="11"/>
      <c r="BMJ58" s="11"/>
      <c r="BMR58" s="11"/>
      <c r="BMZ58" s="11"/>
      <c r="BNH58" s="11"/>
      <c r="BNP58" s="11"/>
      <c r="BNX58" s="11"/>
      <c r="BOF58" s="11"/>
      <c r="BON58" s="11"/>
      <c r="BOV58" s="11"/>
      <c r="BPD58" s="11"/>
      <c r="BPL58" s="11"/>
      <c r="BPT58" s="11"/>
      <c r="BQB58" s="11"/>
      <c r="BQJ58" s="11"/>
      <c r="BQR58" s="11"/>
      <c r="BQZ58" s="11"/>
      <c r="BRH58" s="11"/>
      <c r="BRP58" s="11"/>
      <c r="BRX58" s="11"/>
      <c r="BSF58" s="11"/>
      <c r="BSN58" s="11"/>
      <c r="BSV58" s="11"/>
      <c r="BTD58" s="11"/>
      <c r="BTL58" s="11"/>
      <c r="BTT58" s="11"/>
      <c r="BUB58" s="11"/>
      <c r="BUJ58" s="11"/>
      <c r="BUR58" s="11"/>
      <c r="BUZ58" s="11"/>
      <c r="BVH58" s="11"/>
      <c r="BVP58" s="11"/>
      <c r="BVX58" s="11"/>
      <c r="BWF58" s="11"/>
      <c r="BWN58" s="11"/>
      <c r="BWV58" s="11"/>
      <c r="BXD58" s="11"/>
      <c r="BXL58" s="11"/>
      <c r="BXT58" s="11"/>
      <c r="BYB58" s="11"/>
      <c r="BYJ58" s="11"/>
      <c r="BYR58" s="11"/>
      <c r="BYZ58" s="11"/>
      <c r="BZH58" s="11"/>
      <c r="BZP58" s="11"/>
      <c r="BZX58" s="11"/>
      <c r="CAF58" s="11"/>
      <c r="CAN58" s="11"/>
      <c r="CAV58" s="11"/>
      <c r="CBD58" s="11"/>
      <c r="CBL58" s="11"/>
      <c r="CBT58" s="11"/>
      <c r="CCB58" s="11"/>
      <c r="CCJ58" s="11"/>
      <c r="CCR58" s="11"/>
      <c r="CCZ58" s="11"/>
      <c r="CDH58" s="11"/>
      <c r="CDP58" s="11"/>
      <c r="CDX58" s="11"/>
      <c r="CEF58" s="11"/>
      <c r="CEN58" s="11"/>
      <c r="CEV58" s="11"/>
      <c r="CFD58" s="11"/>
      <c r="CFL58" s="11"/>
      <c r="CFT58" s="11"/>
      <c r="CGB58" s="11"/>
      <c r="CGJ58" s="11"/>
      <c r="CGR58" s="11"/>
      <c r="CGZ58" s="11"/>
      <c r="CHH58" s="11"/>
      <c r="CHP58" s="11"/>
      <c r="CHX58" s="11"/>
      <c r="CIF58" s="11"/>
      <c r="CIN58" s="11"/>
      <c r="CIV58" s="11"/>
      <c r="CJD58" s="11"/>
      <c r="CJL58" s="11"/>
      <c r="CJT58" s="11"/>
      <c r="CKB58" s="11"/>
      <c r="CKJ58" s="11"/>
      <c r="CKR58" s="11"/>
      <c r="CKZ58" s="11"/>
      <c r="CLH58" s="11"/>
      <c r="CLP58" s="11"/>
      <c r="CLX58" s="11"/>
      <c r="CMF58" s="11"/>
      <c r="CMN58" s="11"/>
      <c r="CMV58" s="11"/>
      <c r="CND58" s="11"/>
      <c r="CNL58" s="11"/>
      <c r="CNT58" s="11"/>
      <c r="COB58" s="11"/>
      <c r="COJ58" s="11"/>
      <c r="COR58" s="11"/>
      <c r="COZ58" s="11"/>
      <c r="CPH58" s="11"/>
      <c r="CPP58" s="11"/>
      <c r="CPX58" s="11"/>
      <c r="CQF58" s="11"/>
      <c r="CQN58" s="11"/>
      <c r="CQV58" s="11"/>
      <c r="CRD58" s="11"/>
      <c r="CRL58" s="11"/>
      <c r="CRT58" s="11"/>
      <c r="CSB58" s="11"/>
      <c r="CSJ58" s="11"/>
      <c r="CSR58" s="11"/>
      <c r="CSZ58" s="11"/>
      <c r="CTH58" s="11"/>
      <c r="CTP58" s="11"/>
      <c r="CTX58" s="11"/>
    </row>
    <row r="59" s="5" customFormat="1" ht="70" customHeight="1" spans="1:2572">
      <c r="A59" s="23">
        <v>53</v>
      </c>
      <c r="B59" s="24" t="s">
        <v>305</v>
      </c>
      <c r="C59" s="25" t="s">
        <v>23</v>
      </c>
      <c r="D59" s="25" t="s">
        <v>24</v>
      </c>
      <c r="E59" s="26" t="s">
        <v>306</v>
      </c>
      <c r="F59" s="25" t="s">
        <v>307</v>
      </c>
      <c r="G59" s="23" t="s">
        <v>27</v>
      </c>
      <c r="H59" s="25" t="s">
        <v>292</v>
      </c>
      <c r="I59" s="23">
        <v>310.72</v>
      </c>
      <c r="J59" s="25" t="s">
        <v>237</v>
      </c>
      <c r="K59" s="42">
        <v>279.648</v>
      </c>
      <c r="L59" s="23">
        <v>4448</v>
      </c>
      <c r="M59" s="26" t="s">
        <v>308</v>
      </c>
      <c r="N59" s="26" t="s">
        <v>309</v>
      </c>
      <c r="O59" s="26" t="s">
        <v>310</v>
      </c>
      <c r="P59" s="6"/>
      <c r="T59" s="11"/>
      <c r="AB59" s="11"/>
      <c r="AJ59" s="11"/>
      <c r="AR59" s="11"/>
      <c r="AZ59" s="11"/>
      <c r="BH59" s="11"/>
      <c r="BP59" s="11"/>
      <c r="BX59" s="11"/>
      <c r="CF59" s="11"/>
      <c r="CN59" s="11"/>
      <c r="CV59" s="11"/>
      <c r="DD59" s="11"/>
      <c r="DL59" s="11"/>
      <c r="DT59" s="11"/>
      <c r="EB59" s="11"/>
      <c r="EJ59" s="11"/>
      <c r="ER59" s="11"/>
      <c r="EZ59" s="11"/>
      <c r="FH59" s="11"/>
      <c r="FP59" s="11"/>
      <c r="FX59" s="11"/>
      <c r="GF59" s="11"/>
      <c r="GN59" s="11"/>
      <c r="GV59" s="11"/>
      <c r="HD59" s="11"/>
      <c r="HL59" s="11"/>
      <c r="HT59" s="11"/>
      <c r="IB59" s="11"/>
      <c r="IJ59" s="11"/>
      <c r="IR59" s="11"/>
      <c r="IZ59" s="11"/>
      <c r="JH59" s="11"/>
      <c r="JP59" s="11"/>
      <c r="JX59" s="11"/>
      <c r="KF59" s="11"/>
      <c r="KN59" s="11"/>
      <c r="KV59" s="11"/>
      <c r="LD59" s="11"/>
      <c r="LL59" s="11"/>
      <c r="LT59" s="11"/>
      <c r="MB59" s="11"/>
      <c r="MJ59" s="11"/>
      <c r="MR59" s="11"/>
      <c r="MZ59" s="11"/>
      <c r="NH59" s="11"/>
      <c r="NP59" s="11"/>
      <c r="NX59" s="11"/>
      <c r="OF59" s="11"/>
      <c r="ON59" s="11"/>
      <c r="OV59" s="11"/>
      <c r="PD59" s="11"/>
      <c r="PL59" s="11"/>
      <c r="PT59" s="11"/>
      <c r="QB59" s="11"/>
      <c r="QJ59" s="11"/>
      <c r="QR59" s="11"/>
      <c r="QZ59" s="11"/>
      <c r="RH59" s="11"/>
      <c r="RP59" s="11"/>
      <c r="RX59" s="11"/>
      <c r="SF59" s="11"/>
      <c r="SN59" s="11"/>
      <c r="SV59" s="11"/>
      <c r="TD59" s="11"/>
      <c r="TL59" s="11"/>
      <c r="TT59" s="11"/>
      <c r="UB59" s="11"/>
      <c r="UJ59" s="11"/>
      <c r="UR59" s="11"/>
      <c r="UZ59" s="11"/>
      <c r="VH59" s="11"/>
      <c r="VP59" s="11"/>
      <c r="VX59" s="11"/>
      <c r="WF59" s="11"/>
      <c r="WN59" s="11"/>
      <c r="WV59" s="11"/>
      <c r="XD59" s="11"/>
      <c r="XL59" s="11"/>
      <c r="XT59" s="11"/>
      <c r="YB59" s="11"/>
      <c r="YJ59" s="11"/>
      <c r="YR59" s="11"/>
      <c r="YZ59" s="11"/>
      <c r="ZH59" s="11"/>
      <c r="ZP59" s="11"/>
      <c r="ZX59" s="11"/>
      <c r="AAF59" s="11"/>
      <c r="AAN59" s="11"/>
      <c r="AAV59" s="11"/>
      <c r="ABD59" s="11"/>
      <c r="ABL59" s="11"/>
      <c r="ABT59" s="11"/>
      <c r="ACB59" s="11"/>
      <c r="ACJ59" s="11"/>
      <c r="ACR59" s="11"/>
      <c r="ACZ59" s="11"/>
      <c r="ADH59" s="11"/>
      <c r="ADP59" s="11"/>
      <c r="ADX59" s="11"/>
      <c r="AEF59" s="11"/>
      <c r="AEN59" s="11"/>
      <c r="AEV59" s="11"/>
      <c r="AFD59" s="11"/>
      <c r="AFL59" s="11"/>
      <c r="AFT59" s="11"/>
      <c r="AGB59" s="11"/>
      <c r="AGJ59" s="11"/>
      <c r="AGR59" s="11"/>
      <c r="AGZ59" s="11"/>
      <c r="AHH59" s="11"/>
      <c r="AHP59" s="11"/>
      <c r="AHX59" s="11"/>
      <c r="AIF59" s="11"/>
      <c r="AIN59" s="11"/>
      <c r="AIV59" s="11"/>
      <c r="AJD59" s="11"/>
      <c r="AJL59" s="11"/>
      <c r="AJT59" s="11"/>
      <c r="AKB59" s="11"/>
      <c r="AKJ59" s="11"/>
      <c r="AKR59" s="11"/>
      <c r="AKZ59" s="11"/>
      <c r="ALH59" s="11"/>
      <c r="ALP59" s="11"/>
      <c r="ALX59" s="11"/>
      <c r="AMF59" s="11"/>
      <c r="AMN59" s="11"/>
      <c r="AMV59" s="11"/>
      <c r="AND59" s="11"/>
      <c r="ANL59" s="11"/>
      <c r="ANT59" s="11"/>
      <c r="AOB59" s="11"/>
      <c r="AOJ59" s="11"/>
      <c r="AOR59" s="11"/>
      <c r="AOZ59" s="11"/>
      <c r="APH59" s="11"/>
      <c r="APP59" s="11"/>
      <c r="APX59" s="11"/>
      <c r="AQF59" s="11"/>
      <c r="AQN59" s="11"/>
      <c r="AQV59" s="11"/>
      <c r="ARD59" s="11"/>
      <c r="ARL59" s="11"/>
      <c r="ART59" s="11"/>
      <c r="ASB59" s="11"/>
      <c r="ASJ59" s="11"/>
      <c r="ASR59" s="11"/>
      <c r="ASZ59" s="11"/>
      <c r="ATH59" s="11"/>
      <c r="ATP59" s="11"/>
      <c r="ATX59" s="11"/>
      <c r="AUF59" s="11"/>
      <c r="AUN59" s="11"/>
      <c r="AUV59" s="11"/>
      <c r="AVD59" s="11"/>
      <c r="AVL59" s="11"/>
      <c r="AVT59" s="11"/>
      <c r="AWB59" s="11"/>
      <c r="AWJ59" s="11"/>
      <c r="AWR59" s="11"/>
      <c r="AWZ59" s="11"/>
      <c r="AXH59" s="11"/>
      <c r="AXP59" s="11"/>
      <c r="AXX59" s="11"/>
      <c r="AYF59" s="11"/>
      <c r="AYN59" s="11"/>
      <c r="AYV59" s="11"/>
      <c r="AZD59" s="11"/>
      <c r="AZL59" s="11"/>
      <c r="AZT59" s="11"/>
      <c r="BAB59" s="11"/>
      <c r="BAJ59" s="11"/>
      <c r="BAR59" s="11"/>
      <c r="BAZ59" s="11"/>
      <c r="BBH59" s="11"/>
      <c r="BBP59" s="11"/>
      <c r="BBX59" s="11"/>
      <c r="BCF59" s="11"/>
      <c r="BCN59" s="11"/>
      <c r="BCV59" s="11"/>
      <c r="BDD59" s="11"/>
      <c r="BDL59" s="11"/>
      <c r="BDT59" s="11"/>
      <c r="BEB59" s="11"/>
      <c r="BEJ59" s="11"/>
      <c r="BER59" s="11"/>
      <c r="BEZ59" s="11"/>
      <c r="BFH59" s="11"/>
      <c r="BFP59" s="11"/>
      <c r="BFX59" s="11"/>
      <c r="BGF59" s="11"/>
      <c r="BGN59" s="11"/>
      <c r="BGV59" s="11"/>
      <c r="BHD59" s="11"/>
      <c r="BHL59" s="11"/>
      <c r="BHT59" s="11"/>
      <c r="BIB59" s="11"/>
      <c r="BIJ59" s="11"/>
      <c r="BIR59" s="11"/>
      <c r="BIZ59" s="11"/>
      <c r="BJH59" s="11"/>
      <c r="BJP59" s="11"/>
      <c r="BJX59" s="11"/>
      <c r="BKF59" s="11"/>
      <c r="BKN59" s="11"/>
      <c r="BKV59" s="11"/>
      <c r="BLD59" s="11"/>
      <c r="BLL59" s="11"/>
      <c r="BLT59" s="11"/>
      <c r="BMB59" s="11"/>
      <c r="BMJ59" s="11"/>
      <c r="BMR59" s="11"/>
      <c r="BMZ59" s="11"/>
      <c r="BNH59" s="11"/>
      <c r="BNP59" s="11"/>
      <c r="BNX59" s="11"/>
      <c r="BOF59" s="11"/>
      <c r="BON59" s="11"/>
      <c r="BOV59" s="11"/>
      <c r="BPD59" s="11"/>
      <c r="BPL59" s="11"/>
      <c r="BPT59" s="11"/>
      <c r="BQB59" s="11"/>
      <c r="BQJ59" s="11"/>
      <c r="BQR59" s="11"/>
      <c r="BQZ59" s="11"/>
      <c r="BRH59" s="11"/>
      <c r="BRP59" s="11"/>
      <c r="BRX59" s="11"/>
      <c r="BSF59" s="11"/>
      <c r="BSN59" s="11"/>
      <c r="BSV59" s="11"/>
      <c r="BTD59" s="11"/>
      <c r="BTL59" s="11"/>
      <c r="BTT59" s="11"/>
      <c r="BUB59" s="11"/>
      <c r="BUJ59" s="11"/>
      <c r="BUR59" s="11"/>
      <c r="BUZ59" s="11"/>
      <c r="BVH59" s="11"/>
      <c r="BVP59" s="11"/>
      <c r="BVX59" s="11"/>
      <c r="BWF59" s="11"/>
      <c r="BWN59" s="11"/>
      <c r="BWV59" s="11"/>
      <c r="BXD59" s="11"/>
      <c r="BXL59" s="11"/>
      <c r="BXT59" s="11"/>
      <c r="BYB59" s="11"/>
      <c r="BYJ59" s="11"/>
      <c r="BYR59" s="11"/>
      <c r="BYZ59" s="11"/>
      <c r="BZH59" s="11"/>
      <c r="BZP59" s="11"/>
      <c r="BZX59" s="11"/>
      <c r="CAF59" s="11"/>
      <c r="CAN59" s="11"/>
      <c r="CAV59" s="11"/>
      <c r="CBD59" s="11"/>
      <c r="CBL59" s="11"/>
      <c r="CBT59" s="11"/>
      <c r="CCB59" s="11"/>
      <c r="CCJ59" s="11"/>
      <c r="CCR59" s="11"/>
      <c r="CCZ59" s="11"/>
      <c r="CDH59" s="11"/>
      <c r="CDP59" s="11"/>
      <c r="CDX59" s="11"/>
      <c r="CEF59" s="11"/>
      <c r="CEN59" s="11"/>
      <c r="CEV59" s="11"/>
      <c r="CFD59" s="11"/>
      <c r="CFL59" s="11"/>
      <c r="CFT59" s="11"/>
      <c r="CGB59" s="11"/>
      <c r="CGJ59" s="11"/>
      <c r="CGR59" s="11"/>
      <c r="CGZ59" s="11"/>
      <c r="CHH59" s="11"/>
      <c r="CHP59" s="11"/>
      <c r="CHX59" s="11"/>
      <c r="CIF59" s="11"/>
      <c r="CIN59" s="11"/>
      <c r="CIV59" s="11"/>
      <c r="CJD59" s="11"/>
      <c r="CJL59" s="11"/>
      <c r="CJT59" s="11"/>
      <c r="CKB59" s="11"/>
      <c r="CKJ59" s="11"/>
      <c r="CKR59" s="11"/>
      <c r="CKZ59" s="11"/>
      <c r="CLH59" s="11"/>
      <c r="CLP59" s="11"/>
      <c r="CLX59" s="11"/>
      <c r="CMF59" s="11"/>
      <c r="CMN59" s="11"/>
      <c r="CMV59" s="11"/>
      <c r="CND59" s="11"/>
      <c r="CNL59" s="11"/>
      <c r="CNT59" s="11"/>
      <c r="COB59" s="11"/>
      <c r="COJ59" s="11"/>
      <c r="COR59" s="11"/>
      <c r="COZ59" s="11"/>
      <c r="CPH59" s="11"/>
      <c r="CPP59" s="11"/>
      <c r="CPX59" s="11"/>
      <c r="CQF59" s="11"/>
      <c r="CQN59" s="11"/>
      <c r="CQV59" s="11"/>
      <c r="CRD59" s="11"/>
      <c r="CRL59" s="11"/>
      <c r="CRT59" s="11"/>
      <c r="CSB59" s="11"/>
      <c r="CSJ59" s="11"/>
      <c r="CSR59" s="11"/>
      <c r="CSZ59" s="11"/>
      <c r="CTH59" s="11"/>
      <c r="CTP59" s="11"/>
      <c r="CTX59" s="11"/>
    </row>
    <row r="60" s="5" customFormat="1" ht="93" customHeight="1" spans="1:2572">
      <c r="A60" s="23">
        <v>54</v>
      </c>
      <c r="B60" s="24" t="s">
        <v>311</v>
      </c>
      <c r="C60" s="25" t="s">
        <v>23</v>
      </c>
      <c r="D60" s="25" t="s">
        <v>34</v>
      </c>
      <c r="E60" s="26" t="s">
        <v>312</v>
      </c>
      <c r="F60" s="25" t="s">
        <v>313</v>
      </c>
      <c r="G60" s="23" t="s">
        <v>27</v>
      </c>
      <c r="H60" s="25" t="s">
        <v>292</v>
      </c>
      <c r="I60" s="23">
        <v>6000</v>
      </c>
      <c r="J60" s="25" t="s">
        <v>243</v>
      </c>
      <c r="K60" s="23">
        <v>1050</v>
      </c>
      <c r="L60" s="23">
        <v>2099</v>
      </c>
      <c r="M60" s="26" t="s">
        <v>314</v>
      </c>
      <c r="N60" s="26" t="s">
        <v>295</v>
      </c>
      <c r="O60" s="26" t="s">
        <v>315</v>
      </c>
      <c r="P60" s="6"/>
      <c r="T60" s="11"/>
      <c r="AB60" s="11"/>
      <c r="AJ60" s="11"/>
      <c r="AR60" s="11"/>
      <c r="AZ60" s="11"/>
      <c r="BH60" s="11"/>
      <c r="BP60" s="11"/>
      <c r="BX60" s="11"/>
      <c r="CF60" s="11"/>
      <c r="CN60" s="11"/>
      <c r="CV60" s="11"/>
      <c r="DD60" s="11"/>
      <c r="DL60" s="11"/>
      <c r="DT60" s="11"/>
      <c r="EB60" s="11"/>
      <c r="EJ60" s="11"/>
      <c r="ER60" s="11"/>
      <c r="EZ60" s="11"/>
      <c r="FH60" s="11"/>
      <c r="FP60" s="11"/>
      <c r="FX60" s="11"/>
      <c r="GF60" s="11"/>
      <c r="GN60" s="11"/>
      <c r="GV60" s="11"/>
      <c r="HD60" s="11"/>
      <c r="HL60" s="11"/>
      <c r="HT60" s="11"/>
      <c r="IB60" s="11"/>
      <c r="IJ60" s="11"/>
      <c r="IR60" s="11"/>
      <c r="IZ60" s="11"/>
      <c r="JH60" s="11"/>
      <c r="JP60" s="11"/>
      <c r="JX60" s="11"/>
      <c r="KF60" s="11"/>
      <c r="KN60" s="11"/>
      <c r="KV60" s="11"/>
      <c r="LD60" s="11"/>
      <c r="LL60" s="11"/>
      <c r="LT60" s="11"/>
      <c r="MB60" s="11"/>
      <c r="MJ60" s="11"/>
      <c r="MR60" s="11"/>
      <c r="MZ60" s="11"/>
      <c r="NH60" s="11"/>
      <c r="NP60" s="11"/>
      <c r="NX60" s="11"/>
      <c r="OF60" s="11"/>
      <c r="ON60" s="11"/>
      <c r="OV60" s="11"/>
      <c r="PD60" s="11"/>
      <c r="PL60" s="11"/>
      <c r="PT60" s="11"/>
      <c r="QB60" s="11"/>
      <c r="QJ60" s="11"/>
      <c r="QR60" s="11"/>
      <c r="QZ60" s="11"/>
      <c r="RH60" s="11"/>
      <c r="RP60" s="11"/>
      <c r="RX60" s="11"/>
      <c r="SF60" s="11"/>
      <c r="SN60" s="11"/>
      <c r="SV60" s="11"/>
      <c r="TD60" s="11"/>
      <c r="TL60" s="11"/>
      <c r="TT60" s="11"/>
      <c r="UB60" s="11"/>
      <c r="UJ60" s="11"/>
      <c r="UR60" s="11"/>
      <c r="UZ60" s="11"/>
      <c r="VH60" s="11"/>
      <c r="VP60" s="11"/>
      <c r="VX60" s="11"/>
      <c r="WF60" s="11"/>
      <c r="WN60" s="11"/>
      <c r="WV60" s="11"/>
      <c r="XD60" s="11"/>
      <c r="XL60" s="11"/>
      <c r="XT60" s="11"/>
      <c r="YB60" s="11"/>
      <c r="YJ60" s="11"/>
      <c r="YR60" s="11"/>
      <c r="YZ60" s="11"/>
      <c r="ZH60" s="11"/>
      <c r="ZP60" s="11"/>
      <c r="ZX60" s="11"/>
      <c r="AAF60" s="11"/>
      <c r="AAN60" s="11"/>
      <c r="AAV60" s="11"/>
      <c r="ABD60" s="11"/>
      <c r="ABL60" s="11"/>
      <c r="ABT60" s="11"/>
      <c r="ACB60" s="11"/>
      <c r="ACJ60" s="11"/>
      <c r="ACR60" s="11"/>
      <c r="ACZ60" s="11"/>
      <c r="ADH60" s="11"/>
      <c r="ADP60" s="11"/>
      <c r="ADX60" s="11"/>
      <c r="AEF60" s="11"/>
      <c r="AEN60" s="11"/>
      <c r="AEV60" s="11"/>
      <c r="AFD60" s="11"/>
      <c r="AFL60" s="11"/>
      <c r="AFT60" s="11"/>
      <c r="AGB60" s="11"/>
      <c r="AGJ60" s="11"/>
      <c r="AGR60" s="11"/>
      <c r="AGZ60" s="11"/>
      <c r="AHH60" s="11"/>
      <c r="AHP60" s="11"/>
      <c r="AHX60" s="11"/>
      <c r="AIF60" s="11"/>
      <c r="AIN60" s="11"/>
      <c r="AIV60" s="11"/>
      <c r="AJD60" s="11"/>
      <c r="AJL60" s="11"/>
      <c r="AJT60" s="11"/>
      <c r="AKB60" s="11"/>
      <c r="AKJ60" s="11"/>
      <c r="AKR60" s="11"/>
      <c r="AKZ60" s="11"/>
      <c r="ALH60" s="11"/>
      <c r="ALP60" s="11"/>
      <c r="ALX60" s="11"/>
      <c r="AMF60" s="11"/>
      <c r="AMN60" s="11"/>
      <c r="AMV60" s="11"/>
      <c r="AND60" s="11"/>
      <c r="ANL60" s="11"/>
      <c r="ANT60" s="11"/>
      <c r="AOB60" s="11"/>
      <c r="AOJ60" s="11"/>
      <c r="AOR60" s="11"/>
      <c r="AOZ60" s="11"/>
      <c r="APH60" s="11"/>
      <c r="APP60" s="11"/>
      <c r="APX60" s="11"/>
      <c r="AQF60" s="11"/>
      <c r="AQN60" s="11"/>
      <c r="AQV60" s="11"/>
      <c r="ARD60" s="11"/>
      <c r="ARL60" s="11"/>
      <c r="ART60" s="11"/>
      <c r="ASB60" s="11"/>
      <c r="ASJ60" s="11"/>
      <c r="ASR60" s="11"/>
      <c r="ASZ60" s="11"/>
      <c r="ATH60" s="11"/>
      <c r="ATP60" s="11"/>
      <c r="ATX60" s="11"/>
      <c r="AUF60" s="11"/>
      <c r="AUN60" s="11"/>
      <c r="AUV60" s="11"/>
      <c r="AVD60" s="11"/>
      <c r="AVL60" s="11"/>
      <c r="AVT60" s="11"/>
      <c r="AWB60" s="11"/>
      <c r="AWJ60" s="11"/>
      <c r="AWR60" s="11"/>
      <c r="AWZ60" s="11"/>
      <c r="AXH60" s="11"/>
      <c r="AXP60" s="11"/>
      <c r="AXX60" s="11"/>
      <c r="AYF60" s="11"/>
      <c r="AYN60" s="11"/>
      <c r="AYV60" s="11"/>
      <c r="AZD60" s="11"/>
      <c r="AZL60" s="11"/>
      <c r="AZT60" s="11"/>
      <c r="BAB60" s="11"/>
      <c r="BAJ60" s="11"/>
      <c r="BAR60" s="11"/>
      <c r="BAZ60" s="11"/>
      <c r="BBH60" s="11"/>
      <c r="BBP60" s="11"/>
      <c r="BBX60" s="11"/>
      <c r="BCF60" s="11"/>
      <c r="BCN60" s="11"/>
      <c r="BCV60" s="11"/>
      <c r="BDD60" s="11"/>
      <c r="BDL60" s="11"/>
      <c r="BDT60" s="11"/>
      <c r="BEB60" s="11"/>
      <c r="BEJ60" s="11"/>
      <c r="BER60" s="11"/>
      <c r="BEZ60" s="11"/>
      <c r="BFH60" s="11"/>
      <c r="BFP60" s="11"/>
      <c r="BFX60" s="11"/>
      <c r="BGF60" s="11"/>
      <c r="BGN60" s="11"/>
      <c r="BGV60" s="11"/>
      <c r="BHD60" s="11"/>
      <c r="BHL60" s="11"/>
      <c r="BHT60" s="11"/>
      <c r="BIB60" s="11"/>
      <c r="BIJ60" s="11"/>
      <c r="BIR60" s="11"/>
      <c r="BIZ60" s="11"/>
      <c r="BJH60" s="11"/>
      <c r="BJP60" s="11"/>
      <c r="BJX60" s="11"/>
      <c r="BKF60" s="11"/>
      <c r="BKN60" s="11"/>
      <c r="BKV60" s="11"/>
      <c r="BLD60" s="11"/>
      <c r="BLL60" s="11"/>
      <c r="BLT60" s="11"/>
      <c r="BMB60" s="11"/>
      <c r="BMJ60" s="11"/>
      <c r="BMR60" s="11"/>
      <c r="BMZ60" s="11"/>
      <c r="BNH60" s="11"/>
      <c r="BNP60" s="11"/>
      <c r="BNX60" s="11"/>
      <c r="BOF60" s="11"/>
      <c r="BON60" s="11"/>
      <c r="BOV60" s="11"/>
      <c r="BPD60" s="11"/>
      <c r="BPL60" s="11"/>
      <c r="BPT60" s="11"/>
      <c r="BQB60" s="11"/>
      <c r="BQJ60" s="11"/>
      <c r="BQR60" s="11"/>
      <c r="BQZ60" s="11"/>
      <c r="BRH60" s="11"/>
      <c r="BRP60" s="11"/>
      <c r="BRX60" s="11"/>
      <c r="BSF60" s="11"/>
      <c r="BSN60" s="11"/>
      <c r="BSV60" s="11"/>
      <c r="BTD60" s="11"/>
      <c r="BTL60" s="11"/>
      <c r="BTT60" s="11"/>
      <c r="BUB60" s="11"/>
      <c r="BUJ60" s="11"/>
      <c r="BUR60" s="11"/>
      <c r="BUZ60" s="11"/>
      <c r="BVH60" s="11"/>
      <c r="BVP60" s="11"/>
      <c r="BVX60" s="11"/>
      <c r="BWF60" s="11"/>
      <c r="BWN60" s="11"/>
      <c r="BWV60" s="11"/>
      <c r="BXD60" s="11"/>
      <c r="BXL60" s="11"/>
      <c r="BXT60" s="11"/>
      <c r="BYB60" s="11"/>
      <c r="BYJ60" s="11"/>
      <c r="BYR60" s="11"/>
      <c r="BYZ60" s="11"/>
      <c r="BZH60" s="11"/>
      <c r="BZP60" s="11"/>
      <c r="BZX60" s="11"/>
      <c r="CAF60" s="11"/>
      <c r="CAN60" s="11"/>
      <c r="CAV60" s="11"/>
      <c r="CBD60" s="11"/>
      <c r="CBL60" s="11"/>
      <c r="CBT60" s="11"/>
      <c r="CCB60" s="11"/>
      <c r="CCJ60" s="11"/>
      <c r="CCR60" s="11"/>
      <c r="CCZ60" s="11"/>
      <c r="CDH60" s="11"/>
      <c r="CDP60" s="11"/>
      <c r="CDX60" s="11"/>
      <c r="CEF60" s="11"/>
      <c r="CEN60" s="11"/>
      <c r="CEV60" s="11"/>
      <c r="CFD60" s="11"/>
      <c r="CFL60" s="11"/>
      <c r="CFT60" s="11"/>
      <c r="CGB60" s="11"/>
      <c r="CGJ60" s="11"/>
      <c r="CGR60" s="11"/>
      <c r="CGZ60" s="11"/>
      <c r="CHH60" s="11"/>
      <c r="CHP60" s="11"/>
      <c r="CHX60" s="11"/>
      <c r="CIF60" s="11"/>
      <c r="CIN60" s="11"/>
      <c r="CIV60" s="11"/>
      <c r="CJD60" s="11"/>
      <c r="CJL60" s="11"/>
      <c r="CJT60" s="11"/>
      <c r="CKB60" s="11"/>
      <c r="CKJ60" s="11"/>
      <c r="CKR60" s="11"/>
      <c r="CKZ60" s="11"/>
      <c r="CLH60" s="11"/>
      <c r="CLP60" s="11"/>
      <c r="CLX60" s="11"/>
      <c r="CMF60" s="11"/>
      <c r="CMN60" s="11"/>
      <c r="CMV60" s="11"/>
      <c r="CND60" s="11"/>
      <c r="CNL60" s="11"/>
      <c r="CNT60" s="11"/>
      <c r="COB60" s="11"/>
      <c r="COJ60" s="11"/>
      <c r="COR60" s="11"/>
      <c r="COZ60" s="11"/>
      <c r="CPH60" s="11"/>
      <c r="CPP60" s="11"/>
      <c r="CPX60" s="11"/>
      <c r="CQF60" s="11"/>
      <c r="CQN60" s="11"/>
      <c r="CQV60" s="11"/>
      <c r="CRD60" s="11"/>
      <c r="CRL60" s="11"/>
      <c r="CRT60" s="11"/>
      <c r="CSB60" s="11"/>
      <c r="CSJ60" s="11"/>
      <c r="CSR60" s="11"/>
      <c r="CSZ60" s="11"/>
      <c r="CTH60" s="11"/>
      <c r="CTP60" s="11"/>
      <c r="CTX60" s="11"/>
    </row>
    <row r="61" s="5" customFormat="1" ht="92.1" customHeight="1" spans="1:2572">
      <c r="A61" s="23">
        <v>55</v>
      </c>
      <c r="B61" s="24" t="s">
        <v>316</v>
      </c>
      <c r="C61" s="25" t="s">
        <v>23</v>
      </c>
      <c r="D61" s="25" t="s">
        <v>34</v>
      </c>
      <c r="E61" s="26" t="s">
        <v>317</v>
      </c>
      <c r="F61" s="25" t="s">
        <v>318</v>
      </c>
      <c r="G61" s="23" t="s">
        <v>27</v>
      </c>
      <c r="H61" s="25" t="s">
        <v>292</v>
      </c>
      <c r="I61" s="23">
        <v>826</v>
      </c>
      <c r="J61" s="25" t="s">
        <v>243</v>
      </c>
      <c r="K61" s="23">
        <v>142</v>
      </c>
      <c r="L61" s="23">
        <v>1021</v>
      </c>
      <c r="M61" s="26" t="s">
        <v>139</v>
      </c>
      <c r="N61" s="26" t="s">
        <v>295</v>
      </c>
      <c r="O61" s="26" t="s">
        <v>319</v>
      </c>
      <c r="P61" s="6"/>
      <c r="T61" s="11"/>
      <c r="AB61" s="11"/>
      <c r="AJ61" s="11"/>
      <c r="AR61" s="11"/>
      <c r="AZ61" s="11"/>
      <c r="BH61" s="11"/>
      <c r="BP61" s="11"/>
      <c r="BX61" s="11"/>
      <c r="CF61" s="11"/>
      <c r="CN61" s="11"/>
      <c r="CV61" s="11"/>
      <c r="DD61" s="11"/>
      <c r="DL61" s="11"/>
      <c r="DT61" s="11"/>
      <c r="EB61" s="11"/>
      <c r="EJ61" s="11"/>
      <c r="ER61" s="11"/>
      <c r="EZ61" s="11"/>
      <c r="FH61" s="11"/>
      <c r="FP61" s="11"/>
      <c r="FX61" s="11"/>
      <c r="GF61" s="11"/>
      <c r="GN61" s="11"/>
      <c r="GV61" s="11"/>
      <c r="HD61" s="11"/>
      <c r="HL61" s="11"/>
      <c r="HT61" s="11"/>
      <c r="IB61" s="11"/>
      <c r="IJ61" s="11"/>
      <c r="IR61" s="11"/>
      <c r="IZ61" s="11"/>
      <c r="JH61" s="11"/>
      <c r="JP61" s="11"/>
      <c r="JX61" s="11"/>
      <c r="KF61" s="11"/>
      <c r="KN61" s="11"/>
      <c r="KV61" s="11"/>
      <c r="LD61" s="11"/>
      <c r="LL61" s="11"/>
      <c r="LT61" s="11"/>
      <c r="MB61" s="11"/>
      <c r="MJ61" s="11"/>
      <c r="MR61" s="11"/>
      <c r="MZ61" s="11"/>
      <c r="NH61" s="11"/>
      <c r="NP61" s="11"/>
      <c r="NX61" s="11"/>
      <c r="OF61" s="11"/>
      <c r="ON61" s="11"/>
      <c r="OV61" s="11"/>
      <c r="PD61" s="11"/>
      <c r="PL61" s="11"/>
      <c r="PT61" s="11"/>
      <c r="QB61" s="11"/>
      <c r="QJ61" s="11"/>
      <c r="QR61" s="11"/>
      <c r="QZ61" s="11"/>
      <c r="RH61" s="11"/>
      <c r="RP61" s="11"/>
      <c r="RX61" s="11"/>
      <c r="SF61" s="11"/>
      <c r="SN61" s="11"/>
      <c r="SV61" s="11"/>
      <c r="TD61" s="11"/>
      <c r="TL61" s="11"/>
      <c r="TT61" s="11"/>
      <c r="UB61" s="11"/>
      <c r="UJ61" s="11"/>
      <c r="UR61" s="11"/>
      <c r="UZ61" s="11"/>
      <c r="VH61" s="11"/>
      <c r="VP61" s="11"/>
      <c r="VX61" s="11"/>
      <c r="WF61" s="11"/>
      <c r="WN61" s="11"/>
      <c r="WV61" s="11"/>
      <c r="XD61" s="11"/>
      <c r="XL61" s="11"/>
      <c r="XT61" s="11"/>
      <c r="YB61" s="11"/>
      <c r="YJ61" s="11"/>
      <c r="YR61" s="11"/>
      <c r="YZ61" s="11"/>
      <c r="ZH61" s="11"/>
      <c r="ZP61" s="11"/>
      <c r="ZX61" s="11"/>
      <c r="AAF61" s="11"/>
      <c r="AAN61" s="11"/>
      <c r="AAV61" s="11"/>
      <c r="ABD61" s="11"/>
      <c r="ABL61" s="11"/>
      <c r="ABT61" s="11"/>
      <c r="ACB61" s="11"/>
      <c r="ACJ61" s="11"/>
      <c r="ACR61" s="11"/>
      <c r="ACZ61" s="11"/>
      <c r="ADH61" s="11"/>
      <c r="ADP61" s="11"/>
      <c r="ADX61" s="11"/>
      <c r="AEF61" s="11"/>
      <c r="AEN61" s="11"/>
      <c r="AEV61" s="11"/>
      <c r="AFD61" s="11"/>
      <c r="AFL61" s="11"/>
      <c r="AFT61" s="11"/>
      <c r="AGB61" s="11"/>
      <c r="AGJ61" s="11"/>
      <c r="AGR61" s="11"/>
      <c r="AGZ61" s="11"/>
      <c r="AHH61" s="11"/>
      <c r="AHP61" s="11"/>
      <c r="AHX61" s="11"/>
      <c r="AIF61" s="11"/>
      <c r="AIN61" s="11"/>
      <c r="AIV61" s="11"/>
      <c r="AJD61" s="11"/>
      <c r="AJL61" s="11"/>
      <c r="AJT61" s="11"/>
      <c r="AKB61" s="11"/>
      <c r="AKJ61" s="11"/>
      <c r="AKR61" s="11"/>
      <c r="AKZ61" s="11"/>
      <c r="ALH61" s="11"/>
      <c r="ALP61" s="11"/>
      <c r="ALX61" s="11"/>
      <c r="AMF61" s="11"/>
      <c r="AMN61" s="11"/>
      <c r="AMV61" s="11"/>
      <c r="AND61" s="11"/>
      <c r="ANL61" s="11"/>
      <c r="ANT61" s="11"/>
      <c r="AOB61" s="11"/>
      <c r="AOJ61" s="11"/>
      <c r="AOR61" s="11"/>
      <c r="AOZ61" s="11"/>
      <c r="APH61" s="11"/>
      <c r="APP61" s="11"/>
      <c r="APX61" s="11"/>
      <c r="AQF61" s="11"/>
      <c r="AQN61" s="11"/>
      <c r="AQV61" s="11"/>
      <c r="ARD61" s="11"/>
      <c r="ARL61" s="11"/>
      <c r="ART61" s="11"/>
      <c r="ASB61" s="11"/>
      <c r="ASJ61" s="11"/>
      <c r="ASR61" s="11"/>
      <c r="ASZ61" s="11"/>
      <c r="ATH61" s="11"/>
      <c r="ATP61" s="11"/>
      <c r="ATX61" s="11"/>
      <c r="AUF61" s="11"/>
      <c r="AUN61" s="11"/>
      <c r="AUV61" s="11"/>
      <c r="AVD61" s="11"/>
      <c r="AVL61" s="11"/>
      <c r="AVT61" s="11"/>
      <c r="AWB61" s="11"/>
      <c r="AWJ61" s="11"/>
      <c r="AWR61" s="11"/>
      <c r="AWZ61" s="11"/>
      <c r="AXH61" s="11"/>
      <c r="AXP61" s="11"/>
      <c r="AXX61" s="11"/>
      <c r="AYF61" s="11"/>
      <c r="AYN61" s="11"/>
      <c r="AYV61" s="11"/>
      <c r="AZD61" s="11"/>
      <c r="AZL61" s="11"/>
      <c r="AZT61" s="11"/>
      <c r="BAB61" s="11"/>
      <c r="BAJ61" s="11"/>
      <c r="BAR61" s="11"/>
      <c r="BAZ61" s="11"/>
      <c r="BBH61" s="11"/>
      <c r="BBP61" s="11"/>
      <c r="BBX61" s="11"/>
      <c r="BCF61" s="11"/>
      <c r="BCN61" s="11"/>
      <c r="BCV61" s="11"/>
      <c r="BDD61" s="11"/>
      <c r="BDL61" s="11"/>
      <c r="BDT61" s="11"/>
      <c r="BEB61" s="11"/>
      <c r="BEJ61" s="11"/>
      <c r="BER61" s="11"/>
      <c r="BEZ61" s="11"/>
      <c r="BFH61" s="11"/>
      <c r="BFP61" s="11"/>
      <c r="BFX61" s="11"/>
      <c r="BGF61" s="11"/>
      <c r="BGN61" s="11"/>
      <c r="BGV61" s="11"/>
      <c r="BHD61" s="11"/>
      <c r="BHL61" s="11"/>
      <c r="BHT61" s="11"/>
      <c r="BIB61" s="11"/>
      <c r="BIJ61" s="11"/>
      <c r="BIR61" s="11"/>
      <c r="BIZ61" s="11"/>
      <c r="BJH61" s="11"/>
      <c r="BJP61" s="11"/>
      <c r="BJX61" s="11"/>
      <c r="BKF61" s="11"/>
      <c r="BKN61" s="11"/>
      <c r="BKV61" s="11"/>
      <c r="BLD61" s="11"/>
      <c r="BLL61" s="11"/>
      <c r="BLT61" s="11"/>
      <c r="BMB61" s="11"/>
      <c r="BMJ61" s="11"/>
      <c r="BMR61" s="11"/>
      <c r="BMZ61" s="11"/>
      <c r="BNH61" s="11"/>
      <c r="BNP61" s="11"/>
      <c r="BNX61" s="11"/>
      <c r="BOF61" s="11"/>
      <c r="BON61" s="11"/>
      <c r="BOV61" s="11"/>
      <c r="BPD61" s="11"/>
      <c r="BPL61" s="11"/>
      <c r="BPT61" s="11"/>
      <c r="BQB61" s="11"/>
      <c r="BQJ61" s="11"/>
      <c r="BQR61" s="11"/>
      <c r="BQZ61" s="11"/>
      <c r="BRH61" s="11"/>
      <c r="BRP61" s="11"/>
      <c r="BRX61" s="11"/>
      <c r="BSF61" s="11"/>
      <c r="BSN61" s="11"/>
      <c r="BSV61" s="11"/>
      <c r="BTD61" s="11"/>
      <c r="BTL61" s="11"/>
      <c r="BTT61" s="11"/>
      <c r="BUB61" s="11"/>
      <c r="BUJ61" s="11"/>
      <c r="BUR61" s="11"/>
      <c r="BUZ61" s="11"/>
      <c r="BVH61" s="11"/>
      <c r="BVP61" s="11"/>
      <c r="BVX61" s="11"/>
      <c r="BWF61" s="11"/>
      <c r="BWN61" s="11"/>
      <c r="BWV61" s="11"/>
      <c r="BXD61" s="11"/>
      <c r="BXL61" s="11"/>
      <c r="BXT61" s="11"/>
      <c r="BYB61" s="11"/>
      <c r="BYJ61" s="11"/>
      <c r="BYR61" s="11"/>
      <c r="BYZ61" s="11"/>
      <c r="BZH61" s="11"/>
      <c r="BZP61" s="11"/>
      <c r="BZX61" s="11"/>
      <c r="CAF61" s="11"/>
      <c r="CAN61" s="11"/>
      <c r="CAV61" s="11"/>
      <c r="CBD61" s="11"/>
      <c r="CBL61" s="11"/>
      <c r="CBT61" s="11"/>
      <c r="CCB61" s="11"/>
      <c r="CCJ61" s="11"/>
      <c r="CCR61" s="11"/>
      <c r="CCZ61" s="11"/>
      <c r="CDH61" s="11"/>
      <c r="CDP61" s="11"/>
      <c r="CDX61" s="11"/>
      <c r="CEF61" s="11"/>
      <c r="CEN61" s="11"/>
      <c r="CEV61" s="11"/>
      <c r="CFD61" s="11"/>
      <c r="CFL61" s="11"/>
      <c r="CFT61" s="11"/>
      <c r="CGB61" s="11"/>
      <c r="CGJ61" s="11"/>
      <c r="CGR61" s="11"/>
      <c r="CGZ61" s="11"/>
      <c r="CHH61" s="11"/>
      <c r="CHP61" s="11"/>
      <c r="CHX61" s="11"/>
      <c r="CIF61" s="11"/>
      <c r="CIN61" s="11"/>
      <c r="CIV61" s="11"/>
      <c r="CJD61" s="11"/>
      <c r="CJL61" s="11"/>
      <c r="CJT61" s="11"/>
      <c r="CKB61" s="11"/>
      <c r="CKJ61" s="11"/>
      <c r="CKR61" s="11"/>
      <c r="CKZ61" s="11"/>
      <c r="CLH61" s="11"/>
      <c r="CLP61" s="11"/>
      <c r="CLX61" s="11"/>
      <c r="CMF61" s="11"/>
      <c r="CMN61" s="11"/>
      <c r="CMV61" s="11"/>
      <c r="CND61" s="11"/>
      <c r="CNL61" s="11"/>
      <c r="CNT61" s="11"/>
      <c r="COB61" s="11"/>
      <c r="COJ61" s="11"/>
      <c r="COR61" s="11"/>
      <c r="COZ61" s="11"/>
      <c r="CPH61" s="11"/>
      <c r="CPP61" s="11"/>
      <c r="CPX61" s="11"/>
      <c r="CQF61" s="11"/>
      <c r="CQN61" s="11"/>
      <c r="CQV61" s="11"/>
      <c r="CRD61" s="11"/>
      <c r="CRL61" s="11"/>
      <c r="CRT61" s="11"/>
      <c r="CSB61" s="11"/>
      <c r="CSJ61" s="11"/>
      <c r="CSR61" s="11"/>
      <c r="CSZ61" s="11"/>
      <c r="CTH61" s="11"/>
      <c r="CTP61" s="11"/>
      <c r="CTX61" s="11"/>
    </row>
    <row r="62" s="7" customFormat="1" ht="30" customHeight="1" spans="1:15">
      <c r="A62" s="18" t="s">
        <v>320</v>
      </c>
      <c r="B62" s="22" t="s">
        <v>321</v>
      </c>
      <c r="C62" s="19">
        <f>A68</f>
        <v>6</v>
      </c>
      <c r="D62" s="19"/>
      <c r="E62" s="21"/>
      <c r="F62" s="19"/>
      <c r="G62" s="19"/>
      <c r="H62" s="19"/>
      <c r="I62" s="19">
        <f>SUM(I63:I68)</f>
        <v>1030</v>
      </c>
      <c r="J62" s="19"/>
      <c r="K62" s="19">
        <f>SUM(K63:K68)</f>
        <v>1030</v>
      </c>
      <c r="L62" s="19">
        <f>SUM(L63:L68)</f>
        <v>4247</v>
      </c>
      <c r="M62" s="21"/>
      <c r="N62" s="21"/>
      <c r="O62" s="21"/>
    </row>
    <row r="63" s="4" customFormat="1" ht="61" customHeight="1" spans="1:15">
      <c r="A63" s="23">
        <v>1</v>
      </c>
      <c r="B63" s="37" t="s">
        <v>322</v>
      </c>
      <c r="C63" s="33" t="s">
        <v>323</v>
      </c>
      <c r="D63" s="33" t="s">
        <v>34</v>
      </c>
      <c r="E63" s="36" t="s">
        <v>324</v>
      </c>
      <c r="F63" s="33" t="s">
        <v>262</v>
      </c>
      <c r="G63" s="31" t="s">
        <v>27</v>
      </c>
      <c r="H63" s="33" t="s">
        <v>263</v>
      </c>
      <c r="I63" s="31">
        <v>30</v>
      </c>
      <c r="J63" s="25" t="s">
        <v>29</v>
      </c>
      <c r="K63" s="23">
        <f t="shared" ref="K63:K68" si="4">I63</f>
        <v>30</v>
      </c>
      <c r="L63" s="31">
        <v>250</v>
      </c>
      <c r="M63" s="36" t="s">
        <v>325</v>
      </c>
      <c r="N63" s="36" t="s">
        <v>326</v>
      </c>
      <c r="O63" s="36" t="s">
        <v>327</v>
      </c>
    </row>
    <row r="64" s="4" customFormat="1" ht="84.95" customHeight="1" spans="1:15">
      <c r="A64" s="23">
        <v>2</v>
      </c>
      <c r="B64" s="37" t="s">
        <v>328</v>
      </c>
      <c r="C64" s="33" t="s">
        <v>323</v>
      </c>
      <c r="D64" s="33" t="s">
        <v>196</v>
      </c>
      <c r="E64" s="36" t="s">
        <v>329</v>
      </c>
      <c r="F64" s="33" t="s">
        <v>330</v>
      </c>
      <c r="G64" s="31" t="s">
        <v>27</v>
      </c>
      <c r="H64" s="25" t="s">
        <v>263</v>
      </c>
      <c r="I64" s="31">
        <v>30</v>
      </c>
      <c r="J64" s="25" t="s">
        <v>29</v>
      </c>
      <c r="K64" s="23">
        <f t="shared" si="4"/>
        <v>30</v>
      </c>
      <c r="L64" s="31">
        <v>237</v>
      </c>
      <c r="M64" s="36" t="s">
        <v>331</v>
      </c>
      <c r="N64" s="36" t="s">
        <v>326</v>
      </c>
      <c r="O64" s="36" t="s">
        <v>332</v>
      </c>
    </row>
    <row r="65" s="4" customFormat="1" ht="92" customHeight="1" spans="1:15">
      <c r="A65" s="23">
        <v>3</v>
      </c>
      <c r="B65" s="37" t="s">
        <v>333</v>
      </c>
      <c r="C65" s="33" t="s">
        <v>323</v>
      </c>
      <c r="D65" s="33" t="s">
        <v>196</v>
      </c>
      <c r="E65" s="36" t="s">
        <v>334</v>
      </c>
      <c r="F65" s="33" t="s">
        <v>262</v>
      </c>
      <c r="G65" s="31" t="s">
        <v>27</v>
      </c>
      <c r="H65" s="33" t="s">
        <v>335</v>
      </c>
      <c r="I65" s="31">
        <v>330</v>
      </c>
      <c r="J65" s="25" t="s">
        <v>29</v>
      </c>
      <c r="K65" s="23">
        <f t="shared" si="4"/>
        <v>330</v>
      </c>
      <c r="L65" s="31">
        <v>330</v>
      </c>
      <c r="M65" s="36" t="s">
        <v>336</v>
      </c>
      <c r="N65" s="36" t="s">
        <v>326</v>
      </c>
      <c r="O65" s="36" t="s">
        <v>337</v>
      </c>
    </row>
    <row r="66" s="4" customFormat="1" ht="92" customHeight="1" spans="1:15">
      <c r="A66" s="23">
        <v>4</v>
      </c>
      <c r="B66" s="37" t="s">
        <v>338</v>
      </c>
      <c r="C66" s="33" t="s">
        <v>323</v>
      </c>
      <c r="D66" s="33" t="s">
        <v>34</v>
      </c>
      <c r="E66" s="36" t="s">
        <v>339</v>
      </c>
      <c r="F66" s="33" t="s">
        <v>262</v>
      </c>
      <c r="G66" s="31" t="s">
        <v>27</v>
      </c>
      <c r="H66" s="33" t="s">
        <v>335</v>
      </c>
      <c r="I66" s="31">
        <v>235</v>
      </c>
      <c r="J66" s="25" t="s">
        <v>29</v>
      </c>
      <c r="K66" s="23">
        <f t="shared" si="4"/>
        <v>235</v>
      </c>
      <c r="L66" s="31">
        <v>350</v>
      </c>
      <c r="M66" s="36" t="s">
        <v>340</v>
      </c>
      <c r="N66" s="36" t="s">
        <v>326</v>
      </c>
      <c r="O66" s="36" t="s">
        <v>337</v>
      </c>
    </row>
    <row r="67" s="4" customFormat="1" ht="76" customHeight="1" spans="1:15">
      <c r="A67" s="23">
        <v>5</v>
      </c>
      <c r="B67" s="37" t="s">
        <v>341</v>
      </c>
      <c r="C67" s="33" t="s">
        <v>323</v>
      </c>
      <c r="D67" s="33" t="s">
        <v>196</v>
      </c>
      <c r="E67" s="36" t="s">
        <v>342</v>
      </c>
      <c r="F67" s="33" t="s">
        <v>262</v>
      </c>
      <c r="G67" s="31" t="s">
        <v>27</v>
      </c>
      <c r="H67" s="33" t="s">
        <v>263</v>
      </c>
      <c r="I67" s="31">
        <v>5</v>
      </c>
      <c r="J67" s="25" t="s">
        <v>29</v>
      </c>
      <c r="K67" s="23">
        <f t="shared" si="4"/>
        <v>5</v>
      </c>
      <c r="L67" s="31">
        <v>80</v>
      </c>
      <c r="M67" s="36" t="s">
        <v>343</v>
      </c>
      <c r="N67" s="36" t="s">
        <v>326</v>
      </c>
      <c r="O67" s="36" t="s">
        <v>344</v>
      </c>
    </row>
    <row r="68" s="4" customFormat="1" ht="74" customHeight="1" spans="1:15">
      <c r="A68" s="23">
        <v>6</v>
      </c>
      <c r="B68" s="24" t="s">
        <v>345</v>
      </c>
      <c r="C68" s="33" t="s">
        <v>323</v>
      </c>
      <c r="D68" s="33" t="s">
        <v>34</v>
      </c>
      <c r="E68" s="36" t="s">
        <v>346</v>
      </c>
      <c r="F68" s="33" t="s">
        <v>262</v>
      </c>
      <c r="G68" s="31" t="s">
        <v>27</v>
      </c>
      <c r="H68" s="33" t="s">
        <v>263</v>
      </c>
      <c r="I68" s="23">
        <v>400</v>
      </c>
      <c r="J68" s="25" t="s">
        <v>29</v>
      </c>
      <c r="K68" s="23">
        <f t="shared" si="4"/>
        <v>400</v>
      </c>
      <c r="L68" s="31">
        <v>3000</v>
      </c>
      <c r="M68" s="36" t="s">
        <v>347</v>
      </c>
      <c r="N68" s="36" t="s">
        <v>348</v>
      </c>
      <c r="O68" s="36" t="s">
        <v>349</v>
      </c>
    </row>
    <row r="69" s="8" customFormat="1" ht="30" customHeight="1" spans="1:2572">
      <c r="A69" s="18" t="s">
        <v>350</v>
      </c>
      <c r="B69" s="22" t="s">
        <v>351</v>
      </c>
      <c r="C69" s="19">
        <f>A79</f>
        <v>10</v>
      </c>
      <c r="D69" s="19"/>
      <c r="E69" s="21"/>
      <c r="F69" s="19"/>
      <c r="G69" s="19"/>
      <c r="H69" s="19"/>
      <c r="I69" s="19">
        <f>SUM(I70:I79)</f>
        <v>17750.37</v>
      </c>
      <c r="J69" s="19"/>
      <c r="K69" s="19">
        <f>SUM(K70:K79)</f>
        <v>17750.37</v>
      </c>
      <c r="L69" s="19">
        <f>SUM(L70:L79)</f>
        <v>53903</v>
      </c>
      <c r="M69" s="21"/>
      <c r="N69" s="21"/>
      <c r="O69" s="21"/>
      <c r="T69" s="43"/>
      <c r="AB69" s="43"/>
      <c r="AJ69" s="43"/>
      <c r="AR69" s="43"/>
      <c r="AZ69" s="43"/>
      <c r="BH69" s="43"/>
      <c r="BP69" s="43"/>
      <c r="BX69" s="43"/>
      <c r="CF69" s="43"/>
      <c r="CN69" s="43"/>
      <c r="CV69" s="43"/>
      <c r="DD69" s="43"/>
      <c r="DL69" s="43"/>
      <c r="DT69" s="43"/>
      <c r="EB69" s="43"/>
      <c r="EJ69" s="43"/>
      <c r="ER69" s="43"/>
      <c r="EZ69" s="43"/>
      <c r="FH69" s="43"/>
      <c r="FP69" s="43"/>
      <c r="FX69" s="43"/>
      <c r="GF69" s="43"/>
      <c r="GN69" s="43"/>
      <c r="GV69" s="43"/>
      <c r="HD69" s="43"/>
      <c r="HL69" s="43"/>
      <c r="HT69" s="43"/>
      <c r="IB69" s="43"/>
      <c r="IJ69" s="43"/>
      <c r="IR69" s="43"/>
      <c r="IZ69" s="43"/>
      <c r="JH69" s="43"/>
      <c r="JP69" s="43"/>
      <c r="JX69" s="43"/>
      <c r="KF69" s="43"/>
      <c r="KN69" s="43"/>
      <c r="KV69" s="43"/>
      <c r="LD69" s="43"/>
      <c r="LL69" s="43"/>
      <c r="LT69" s="43"/>
      <c r="MB69" s="43"/>
      <c r="MJ69" s="43"/>
      <c r="MR69" s="43"/>
      <c r="MZ69" s="43"/>
      <c r="NH69" s="43"/>
      <c r="NP69" s="43"/>
      <c r="NX69" s="43"/>
      <c r="OF69" s="43"/>
      <c r="ON69" s="43"/>
      <c r="OV69" s="43"/>
      <c r="PD69" s="43"/>
      <c r="PL69" s="43"/>
      <c r="PT69" s="43"/>
      <c r="QB69" s="43"/>
      <c r="QJ69" s="43"/>
      <c r="QR69" s="43"/>
      <c r="QZ69" s="43"/>
      <c r="RH69" s="43"/>
      <c r="RP69" s="43"/>
      <c r="RX69" s="43"/>
      <c r="SF69" s="43"/>
      <c r="SN69" s="43"/>
      <c r="SV69" s="43"/>
      <c r="TD69" s="43"/>
      <c r="TL69" s="43"/>
      <c r="TT69" s="43"/>
      <c r="UB69" s="43"/>
      <c r="UJ69" s="43"/>
      <c r="UR69" s="43"/>
      <c r="UZ69" s="43"/>
      <c r="VH69" s="43"/>
      <c r="VP69" s="43"/>
      <c r="VX69" s="43"/>
      <c r="WF69" s="43"/>
      <c r="WN69" s="43"/>
      <c r="WV69" s="43"/>
      <c r="XD69" s="43"/>
      <c r="XL69" s="43"/>
      <c r="XT69" s="43"/>
      <c r="YB69" s="43"/>
      <c r="YJ69" s="43"/>
      <c r="YR69" s="43"/>
      <c r="YZ69" s="43"/>
      <c r="ZH69" s="43"/>
      <c r="ZP69" s="43"/>
      <c r="ZX69" s="43"/>
      <c r="AAF69" s="43"/>
      <c r="AAN69" s="43"/>
      <c r="AAV69" s="43"/>
      <c r="ABD69" s="43"/>
      <c r="ABL69" s="43"/>
      <c r="ABT69" s="43"/>
      <c r="ACB69" s="43"/>
      <c r="ACJ69" s="43"/>
      <c r="ACR69" s="43"/>
      <c r="ACZ69" s="43"/>
      <c r="ADH69" s="43"/>
      <c r="ADP69" s="43"/>
      <c r="ADX69" s="43"/>
      <c r="AEF69" s="43"/>
      <c r="AEN69" s="43"/>
      <c r="AEV69" s="43"/>
      <c r="AFD69" s="43"/>
      <c r="AFL69" s="43"/>
      <c r="AFT69" s="43"/>
      <c r="AGB69" s="43"/>
      <c r="AGJ69" s="43"/>
      <c r="AGR69" s="43"/>
      <c r="AGZ69" s="43"/>
      <c r="AHH69" s="43"/>
      <c r="AHP69" s="43"/>
      <c r="AHX69" s="43"/>
      <c r="AIF69" s="43"/>
      <c r="AIN69" s="43"/>
      <c r="AIV69" s="43"/>
      <c r="AJD69" s="43"/>
      <c r="AJL69" s="43"/>
      <c r="AJT69" s="43"/>
      <c r="AKB69" s="43"/>
      <c r="AKJ69" s="43"/>
      <c r="AKR69" s="43"/>
      <c r="AKZ69" s="43"/>
      <c r="ALH69" s="43"/>
      <c r="ALP69" s="43"/>
      <c r="ALX69" s="43"/>
      <c r="AMF69" s="43"/>
      <c r="AMN69" s="43"/>
      <c r="AMV69" s="43"/>
      <c r="AND69" s="43"/>
      <c r="ANL69" s="43"/>
      <c r="ANT69" s="43"/>
      <c r="AOB69" s="43"/>
      <c r="AOJ69" s="43"/>
      <c r="AOR69" s="43"/>
      <c r="AOZ69" s="43"/>
      <c r="APH69" s="43"/>
      <c r="APP69" s="43"/>
      <c r="APX69" s="43"/>
      <c r="AQF69" s="43"/>
      <c r="AQN69" s="43"/>
      <c r="AQV69" s="43"/>
      <c r="ARD69" s="43"/>
      <c r="ARL69" s="43"/>
      <c r="ART69" s="43"/>
      <c r="ASB69" s="43"/>
      <c r="ASJ69" s="43"/>
      <c r="ASR69" s="43"/>
      <c r="ASZ69" s="43"/>
      <c r="ATH69" s="43"/>
      <c r="ATP69" s="43"/>
      <c r="ATX69" s="43"/>
      <c r="AUF69" s="43"/>
      <c r="AUN69" s="43"/>
      <c r="AUV69" s="43"/>
      <c r="AVD69" s="43"/>
      <c r="AVL69" s="43"/>
      <c r="AVT69" s="43"/>
      <c r="AWB69" s="43"/>
      <c r="AWJ69" s="43"/>
      <c r="AWR69" s="43"/>
      <c r="AWZ69" s="43"/>
      <c r="AXH69" s="43"/>
      <c r="AXP69" s="43"/>
      <c r="AXX69" s="43"/>
      <c r="AYF69" s="43"/>
      <c r="AYN69" s="43"/>
      <c r="AYV69" s="43"/>
      <c r="AZD69" s="43"/>
      <c r="AZL69" s="43"/>
      <c r="AZT69" s="43"/>
      <c r="BAB69" s="43"/>
      <c r="BAJ69" s="43"/>
      <c r="BAR69" s="43"/>
      <c r="BAZ69" s="43"/>
      <c r="BBH69" s="43"/>
      <c r="BBP69" s="43"/>
      <c r="BBX69" s="43"/>
      <c r="BCF69" s="43"/>
      <c r="BCN69" s="43"/>
      <c r="BCV69" s="43"/>
      <c r="BDD69" s="43"/>
      <c r="BDL69" s="43"/>
      <c r="BDT69" s="43"/>
      <c r="BEB69" s="43"/>
      <c r="BEJ69" s="43"/>
      <c r="BER69" s="43"/>
      <c r="BEZ69" s="43"/>
      <c r="BFH69" s="43"/>
      <c r="BFP69" s="43"/>
      <c r="BFX69" s="43"/>
      <c r="BGF69" s="43"/>
      <c r="BGN69" s="43"/>
      <c r="BGV69" s="43"/>
      <c r="BHD69" s="43"/>
      <c r="BHL69" s="43"/>
      <c r="BHT69" s="43"/>
      <c r="BIB69" s="43"/>
      <c r="BIJ69" s="43"/>
      <c r="BIR69" s="43"/>
      <c r="BIZ69" s="43"/>
      <c r="BJH69" s="43"/>
      <c r="BJP69" s="43"/>
      <c r="BJX69" s="43"/>
      <c r="BKF69" s="43"/>
      <c r="BKN69" s="43"/>
      <c r="BKV69" s="43"/>
      <c r="BLD69" s="43"/>
      <c r="BLL69" s="43"/>
      <c r="BLT69" s="43"/>
      <c r="BMB69" s="43"/>
      <c r="BMJ69" s="43"/>
      <c r="BMR69" s="43"/>
      <c r="BMZ69" s="43"/>
      <c r="BNH69" s="43"/>
      <c r="BNP69" s="43"/>
      <c r="BNX69" s="43"/>
      <c r="BOF69" s="43"/>
      <c r="BON69" s="43"/>
      <c r="BOV69" s="43"/>
      <c r="BPD69" s="43"/>
      <c r="BPL69" s="43"/>
      <c r="BPT69" s="43"/>
      <c r="BQB69" s="43"/>
      <c r="BQJ69" s="43"/>
      <c r="BQR69" s="43"/>
      <c r="BQZ69" s="43"/>
      <c r="BRH69" s="43"/>
      <c r="BRP69" s="43"/>
      <c r="BRX69" s="43"/>
      <c r="BSF69" s="43"/>
      <c r="BSN69" s="43"/>
      <c r="BSV69" s="43"/>
      <c r="BTD69" s="43"/>
      <c r="BTL69" s="43"/>
      <c r="BTT69" s="43"/>
      <c r="BUB69" s="43"/>
      <c r="BUJ69" s="43"/>
      <c r="BUR69" s="43"/>
      <c r="BUZ69" s="43"/>
      <c r="BVH69" s="43"/>
      <c r="BVP69" s="43"/>
      <c r="BVX69" s="43"/>
      <c r="BWF69" s="43"/>
      <c r="BWN69" s="43"/>
      <c r="BWV69" s="43"/>
      <c r="BXD69" s="43"/>
      <c r="BXL69" s="43"/>
      <c r="BXT69" s="43"/>
      <c r="BYB69" s="43"/>
      <c r="BYJ69" s="43"/>
      <c r="BYR69" s="43"/>
      <c r="BYZ69" s="43"/>
      <c r="BZH69" s="43"/>
      <c r="BZP69" s="43"/>
      <c r="BZX69" s="43"/>
      <c r="CAF69" s="43"/>
      <c r="CAN69" s="43"/>
      <c r="CAV69" s="43"/>
      <c r="CBD69" s="43"/>
      <c r="CBL69" s="43"/>
      <c r="CBT69" s="43"/>
      <c r="CCB69" s="43"/>
      <c r="CCJ69" s="43"/>
      <c r="CCR69" s="43"/>
      <c r="CCZ69" s="43"/>
      <c r="CDH69" s="43"/>
      <c r="CDP69" s="43"/>
      <c r="CDX69" s="43"/>
      <c r="CEF69" s="43"/>
      <c r="CEN69" s="43"/>
      <c r="CEV69" s="43"/>
      <c r="CFD69" s="43"/>
      <c r="CFL69" s="43"/>
      <c r="CFT69" s="43"/>
      <c r="CGB69" s="43"/>
      <c r="CGJ69" s="43"/>
      <c r="CGR69" s="43"/>
      <c r="CGZ69" s="43"/>
      <c r="CHH69" s="43"/>
      <c r="CHP69" s="43"/>
      <c r="CHX69" s="43"/>
      <c r="CIF69" s="43"/>
      <c r="CIN69" s="43"/>
      <c r="CIV69" s="43"/>
      <c r="CJD69" s="43"/>
      <c r="CJL69" s="43"/>
      <c r="CJT69" s="43"/>
      <c r="CKB69" s="43"/>
      <c r="CKJ69" s="43"/>
      <c r="CKR69" s="43"/>
      <c r="CKZ69" s="43"/>
      <c r="CLH69" s="43"/>
      <c r="CLP69" s="43"/>
      <c r="CLX69" s="43"/>
      <c r="CMF69" s="43"/>
      <c r="CMN69" s="43"/>
      <c r="CMV69" s="43"/>
      <c r="CND69" s="43"/>
      <c r="CNL69" s="43"/>
      <c r="CNT69" s="43"/>
      <c r="COB69" s="43"/>
      <c r="COJ69" s="43"/>
      <c r="COR69" s="43"/>
      <c r="COZ69" s="43"/>
      <c r="CPH69" s="43"/>
      <c r="CPP69" s="43"/>
      <c r="CPX69" s="43"/>
      <c r="CQF69" s="43"/>
      <c r="CQN69" s="43"/>
      <c r="CQV69" s="43"/>
      <c r="CRD69" s="43"/>
      <c r="CRL69" s="43"/>
      <c r="CRT69" s="43"/>
      <c r="CSB69" s="43"/>
      <c r="CSJ69" s="43"/>
      <c r="CSR69" s="43"/>
      <c r="CSZ69" s="43"/>
      <c r="CTH69" s="43"/>
      <c r="CTP69" s="43"/>
      <c r="CTX69" s="43"/>
    </row>
    <row r="70" s="5" customFormat="1" ht="90" customHeight="1" spans="1:2572">
      <c r="A70" s="23">
        <v>1</v>
      </c>
      <c r="B70" s="24" t="s">
        <v>352</v>
      </c>
      <c r="C70" s="25" t="s">
        <v>353</v>
      </c>
      <c r="D70" s="25" t="s">
        <v>34</v>
      </c>
      <c r="E70" s="26" t="s">
        <v>354</v>
      </c>
      <c r="F70" s="25" t="s">
        <v>198</v>
      </c>
      <c r="G70" s="23" t="s">
        <v>27</v>
      </c>
      <c r="H70" s="25" t="s">
        <v>180</v>
      </c>
      <c r="I70" s="40">
        <v>210</v>
      </c>
      <c r="J70" s="25" t="s">
        <v>29</v>
      </c>
      <c r="K70" s="23">
        <f t="shared" ref="K70:K76" si="5">I70</f>
        <v>210</v>
      </c>
      <c r="L70" s="23">
        <v>1200</v>
      </c>
      <c r="M70" s="26" t="s">
        <v>355</v>
      </c>
      <c r="N70" s="26" t="s">
        <v>356</v>
      </c>
      <c r="O70" s="26" t="s">
        <v>357</v>
      </c>
      <c r="T70" s="11"/>
      <c r="AB70" s="11"/>
      <c r="AJ70" s="11"/>
      <c r="AR70" s="11"/>
      <c r="AZ70" s="11"/>
      <c r="BH70" s="11"/>
      <c r="BP70" s="11"/>
      <c r="BX70" s="11"/>
      <c r="CF70" s="11"/>
      <c r="CN70" s="11"/>
      <c r="CV70" s="11"/>
      <c r="DD70" s="11"/>
      <c r="DL70" s="11"/>
      <c r="DT70" s="11"/>
      <c r="EB70" s="11"/>
      <c r="EJ70" s="11"/>
      <c r="ER70" s="11"/>
      <c r="EZ70" s="11"/>
      <c r="FH70" s="11"/>
      <c r="FP70" s="11"/>
      <c r="FX70" s="11"/>
      <c r="GF70" s="11"/>
      <c r="GN70" s="11"/>
      <c r="GV70" s="11"/>
      <c r="HD70" s="11"/>
      <c r="HL70" s="11"/>
      <c r="HT70" s="11"/>
      <c r="IB70" s="11"/>
      <c r="IJ70" s="11"/>
      <c r="IR70" s="11"/>
      <c r="IZ70" s="11"/>
      <c r="JH70" s="11"/>
      <c r="JP70" s="11"/>
      <c r="JX70" s="11"/>
      <c r="KF70" s="11"/>
      <c r="KN70" s="11"/>
      <c r="KV70" s="11"/>
      <c r="LD70" s="11"/>
      <c r="LL70" s="11"/>
      <c r="LT70" s="11"/>
      <c r="MB70" s="11"/>
      <c r="MJ70" s="11"/>
      <c r="MR70" s="11"/>
      <c r="MZ70" s="11"/>
      <c r="NH70" s="11"/>
      <c r="NP70" s="11"/>
      <c r="NX70" s="11"/>
      <c r="OF70" s="11"/>
      <c r="ON70" s="11"/>
      <c r="OV70" s="11"/>
      <c r="PD70" s="11"/>
      <c r="PL70" s="11"/>
      <c r="PT70" s="11"/>
      <c r="QB70" s="11"/>
      <c r="QJ70" s="11"/>
      <c r="QR70" s="11"/>
      <c r="QZ70" s="11"/>
      <c r="RH70" s="11"/>
      <c r="RP70" s="11"/>
      <c r="RX70" s="11"/>
      <c r="SF70" s="11"/>
      <c r="SN70" s="11"/>
      <c r="SV70" s="11"/>
      <c r="TD70" s="11"/>
      <c r="TL70" s="11"/>
      <c r="TT70" s="11"/>
      <c r="UB70" s="11"/>
      <c r="UJ70" s="11"/>
      <c r="UR70" s="11"/>
      <c r="UZ70" s="11"/>
      <c r="VH70" s="11"/>
      <c r="VP70" s="11"/>
      <c r="VX70" s="11"/>
      <c r="WF70" s="11"/>
      <c r="WN70" s="11"/>
      <c r="WV70" s="11"/>
      <c r="XD70" s="11"/>
      <c r="XL70" s="11"/>
      <c r="XT70" s="11"/>
      <c r="YB70" s="11"/>
      <c r="YJ70" s="11"/>
      <c r="YR70" s="11"/>
      <c r="YZ70" s="11"/>
      <c r="ZH70" s="11"/>
      <c r="ZP70" s="11"/>
      <c r="ZX70" s="11"/>
      <c r="AAF70" s="11"/>
      <c r="AAN70" s="11"/>
      <c r="AAV70" s="11"/>
      <c r="ABD70" s="11"/>
      <c r="ABL70" s="11"/>
      <c r="ABT70" s="11"/>
      <c r="ACB70" s="11"/>
      <c r="ACJ70" s="11"/>
      <c r="ACR70" s="11"/>
      <c r="ACZ70" s="11"/>
      <c r="ADH70" s="11"/>
      <c r="ADP70" s="11"/>
      <c r="ADX70" s="11"/>
      <c r="AEF70" s="11"/>
      <c r="AEN70" s="11"/>
      <c r="AEV70" s="11"/>
      <c r="AFD70" s="11"/>
      <c r="AFL70" s="11"/>
      <c r="AFT70" s="11"/>
      <c r="AGB70" s="11"/>
      <c r="AGJ70" s="11"/>
      <c r="AGR70" s="11"/>
      <c r="AGZ70" s="11"/>
      <c r="AHH70" s="11"/>
      <c r="AHP70" s="11"/>
      <c r="AHX70" s="11"/>
      <c r="AIF70" s="11"/>
      <c r="AIN70" s="11"/>
      <c r="AIV70" s="11"/>
      <c r="AJD70" s="11"/>
      <c r="AJL70" s="11"/>
      <c r="AJT70" s="11"/>
      <c r="AKB70" s="11"/>
      <c r="AKJ70" s="11"/>
      <c r="AKR70" s="11"/>
      <c r="AKZ70" s="11"/>
      <c r="ALH70" s="11"/>
      <c r="ALP70" s="11"/>
      <c r="ALX70" s="11"/>
      <c r="AMF70" s="11"/>
      <c r="AMN70" s="11"/>
      <c r="AMV70" s="11"/>
      <c r="AND70" s="11"/>
      <c r="ANL70" s="11"/>
      <c r="ANT70" s="11"/>
      <c r="AOB70" s="11"/>
      <c r="AOJ70" s="11"/>
      <c r="AOR70" s="11"/>
      <c r="AOZ70" s="11"/>
      <c r="APH70" s="11"/>
      <c r="APP70" s="11"/>
      <c r="APX70" s="11"/>
      <c r="AQF70" s="11"/>
      <c r="AQN70" s="11"/>
      <c r="AQV70" s="11"/>
      <c r="ARD70" s="11"/>
      <c r="ARL70" s="11"/>
      <c r="ART70" s="11"/>
      <c r="ASB70" s="11"/>
      <c r="ASJ70" s="11"/>
      <c r="ASR70" s="11"/>
      <c r="ASZ70" s="11"/>
      <c r="ATH70" s="11"/>
      <c r="ATP70" s="11"/>
      <c r="ATX70" s="11"/>
      <c r="AUF70" s="11"/>
      <c r="AUN70" s="11"/>
      <c r="AUV70" s="11"/>
      <c r="AVD70" s="11"/>
      <c r="AVL70" s="11"/>
      <c r="AVT70" s="11"/>
      <c r="AWB70" s="11"/>
      <c r="AWJ70" s="11"/>
      <c r="AWR70" s="11"/>
      <c r="AWZ70" s="11"/>
      <c r="AXH70" s="11"/>
      <c r="AXP70" s="11"/>
      <c r="AXX70" s="11"/>
      <c r="AYF70" s="11"/>
      <c r="AYN70" s="11"/>
      <c r="AYV70" s="11"/>
      <c r="AZD70" s="11"/>
      <c r="AZL70" s="11"/>
      <c r="AZT70" s="11"/>
      <c r="BAB70" s="11"/>
      <c r="BAJ70" s="11"/>
      <c r="BAR70" s="11"/>
      <c r="BAZ70" s="11"/>
      <c r="BBH70" s="11"/>
      <c r="BBP70" s="11"/>
      <c r="BBX70" s="11"/>
      <c r="BCF70" s="11"/>
      <c r="BCN70" s="11"/>
      <c r="BCV70" s="11"/>
      <c r="BDD70" s="11"/>
      <c r="BDL70" s="11"/>
      <c r="BDT70" s="11"/>
      <c r="BEB70" s="11"/>
      <c r="BEJ70" s="11"/>
      <c r="BER70" s="11"/>
      <c r="BEZ70" s="11"/>
      <c r="BFH70" s="11"/>
      <c r="BFP70" s="11"/>
      <c r="BFX70" s="11"/>
      <c r="BGF70" s="11"/>
      <c r="BGN70" s="11"/>
      <c r="BGV70" s="11"/>
      <c r="BHD70" s="11"/>
      <c r="BHL70" s="11"/>
      <c r="BHT70" s="11"/>
      <c r="BIB70" s="11"/>
      <c r="BIJ70" s="11"/>
      <c r="BIR70" s="11"/>
      <c r="BIZ70" s="11"/>
      <c r="BJH70" s="11"/>
      <c r="BJP70" s="11"/>
      <c r="BJX70" s="11"/>
      <c r="BKF70" s="11"/>
      <c r="BKN70" s="11"/>
      <c r="BKV70" s="11"/>
      <c r="BLD70" s="11"/>
      <c r="BLL70" s="11"/>
      <c r="BLT70" s="11"/>
      <c r="BMB70" s="11"/>
      <c r="BMJ70" s="11"/>
      <c r="BMR70" s="11"/>
      <c r="BMZ70" s="11"/>
      <c r="BNH70" s="11"/>
      <c r="BNP70" s="11"/>
      <c r="BNX70" s="11"/>
      <c r="BOF70" s="11"/>
      <c r="BON70" s="11"/>
      <c r="BOV70" s="11"/>
      <c r="BPD70" s="11"/>
      <c r="BPL70" s="11"/>
      <c r="BPT70" s="11"/>
      <c r="BQB70" s="11"/>
      <c r="BQJ70" s="11"/>
      <c r="BQR70" s="11"/>
      <c r="BQZ70" s="11"/>
      <c r="BRH70" s="11"/>
      <c r="BRP70" s="11"/>
      <c r="BRX70" s="11"/>
      <c r="BSF70" s="11"/>
      <c r="BSN70" s="11"/>
      <c r="BSV70" s="11"/>
      <c r="BTD70" s="11"/>
      <c r="BTL70" s="11"/>
      <c r="BTT70" s="11"/>
      <c r="BUB70" s="11"/>
      <c r="BUJ70" s="11"/>
      <c r="BUR70" s="11"/>
      <c r="BUZ70" s="11"/>
      <c r="BVH70" s="11"/>
      <c r="BVP70" s="11"/>
      <c r="BVX70" s="11"/>
      <c r="BWF70" s="11"/>
      <c r="BWN70" s="11"/>
      <c r="BWV70" s="11"/>
      <c r="BXD70" s="11"/>
      <c r="BXL70" s="11"/>
      <c r="BXT70" s="11"/>
      <c r="BYB70" s="11"/>
      <c r="BYJ70" s="11"/>
      <c r="BYR70" s="11"/>
      <c r="BYZ70" s="11"/>
      <c r="BZH70" s="11"/>
      <c r="BZP70" s="11"/>
      <c r="BZX70" s="11"/>
      <c r="CAF70" s="11"/>
      <c r="CAN70" s="11"/>
      <c r="CAV70" s="11"/>
      <c r="CBD70" s="11"/>
      <c r="CBL70" s="11"/>
      <c r="CBT70" s="11"/>
      <c r="CCB70" s="11"/>
      <c r="CCJ70" s="11"/>
      <c r="CCR70" s="11"/>
      <c r="CCZ70" s="11"/>
      <c r="CDH70" s="11"/>
      <c r="CDP70" s="11"/>
      <c r="CDX70" s="11"/>
      <c r="CEF70" s="11"/>
      <c r="CEN70" s="11"/>
      <c r="CEV70" s="11"/>
      <c r="CFD70" s="11"/>
      <c r="CFL70" s="11"/>
      <c r="CFT70" s="11"/>
      <c r="CGB70" s="11"/>
      <c r="CGJ70" s="11"/>
      <c r="CGR70" s="11"/>
      <c r="CGZ70" s="11"/>
      <c r="CHH70" s="11"/>
      <c r="CHP70" s="11"/>
      <c r="CHX70" s="11"/>
      <c r="CIF70" s="11"/>
      <c r="CIN70" s="11"/>
      <c r="CIV70" s="11"/>
      <c r="CJD70" s="11"/>
      <c r="CJL70" s="11"/>
      <c r="CJT70" s="11"/>
      <c r="CKB70" s="11"/>
      <c r="CKJ70" s="11"/>
      <c r="CKR70" s="11"/>
      <c r="CKZ70" s="11"/>
      <c r="CLH70" s="11"/>
      <c r="CLP70" s="11"/>
      <c r="CLX70" s="11"/>
      <c r="CMF70" s="11"/>
      <c r="CMN70" s="11"/>
      <c r="CMV70" s="11"/>
      <c r="CND70" s="11"/>
      <c r="CNL70" s="11"/>
      <c r="CNT70" s="11"/>
      <c r="COB70" s="11"/>
      <c r="COJ70" s="11"/>
      <c r="COR70" s="11"/>
      <c r="COZ70" s="11"/>
      <c r="CPH70" s="11"/>
      <c r="CPP70" s="11"/>
      <c r="CPX70" s="11"/>
      <c r="CQF70" s="11"/>
      <c r="CQN70" s="11"/>
      <c r="CQV70" s="11"/>
      <c r="CRD70" s="11"/>
      <c r="CRL70" s="11"/>
      <c r="CRT70" s="11"/>
      <c r="CSB70" s="11"/>
      <c r="CSJ70" s="11"/>
      <c r="CSR70" s="11"/>
      <c r="CSZ70" s="11"/>
      <c r="CTH70" s="11"/>
      <c r="CTP70" s="11"/>
      <c r="CTX70" s="11"/>
    </row>
    <row r="71" s="4" customFormat="1" ht="85" customHeight="1" spans="1:15">
      <c r="A71" s="23">
        <v>2</v>
      </c>
      <c r="B71" s="24" t="s">
        <v>358</v>
      </c>
      <c r="C71" s="25" t="s">
        <v>353</v>
      </c>
      <c r="D71" s="25" t="s">
        <v>196</v>
      </c>
      <c r="E71" s="26" t="s">
        <v>359</v>
      </c>
      <c r="F71" s="25" t="s">
        <v>360</v>
      </c>
      <c r="G71" s="23" t="s">
        <v>27</v>
      </c>
      <c r="H71" s="25" t="s">
        <v>41</v>
      </c>
      <c r="I71" s="23">
        <v>500</v>
      </c>
      <c r="J71" s="25" t="s">
        <v>29</v>
      </c>
      <c r="K71" s="23">
        <f t="shared" si="5"/>
        <v>500</v>
      </c>
      <c r="L71" s="23">
        <v>2568</v>
      </c>
      <c r="M71" s="26" t="s">
        <v>361</v>
      </c>
      <c r="N71" s="26" t="s">
        <v>362</v>
      </c>
      <c r="O71" s="26" t="s">
        <v>363</v>
      </c>
    </row>
    <row r="72" s="4" customFormat="1" ht="95.1" customHeight="1" spans="1:15">
      <c r="A72" s="23">
        <v>3</v>
      </c>
      <c r="B72" s="24" t="s">
        <v>364</v>
      </c>
      <c r="C72" s="25" t="s">
        <v>353</v>
      </c>
      <c r="D72" s="25" t="s">
        <v>34</v>
      </c>
      <c r="E72" s="26" t="s">
        <v>365</v>
      </c>
      <c r="F72" s="25" t="s">
        <v>366</v>
      </c>
      <c r="G72" s="23" t="s">
        <v>27</v>
      </c>
      <c r="H72" s="25" t="s">
        <v>41</v>
      </c>
      <c r="I72" s="23">
        <v>380</v>
      </c>
      <c r="J72" s="25" t="s">
        <v>29</v>
      </c>
      <c r="K72" s="23">
        <f t="shared" si="5"/>
        <v>380</v>
      </c>
      <c r="L72" s="23">
        <v>7903</v>
      </c>
      <c r="M72" s="26" t="s">
        <v>367</v>
      </c>
      <c r="N72" s="26" t="s">
        <v>368</v>
      </c>
      <c r="O72" s="26" t="s">
        <v>369</v>
      </c>
    </row>
    <row r="73" s="4" customFormat="1" ht="77" customHeight="1" spans="1:15">
      <c r="A73" s="23">
        <v>4</v>
      </c>
      <c r="B73" s="24" t="s">
        <v>370</v>
      </c>
      <c r="C73" s="25" t="s">
        <v>353</v>
      </c>
      <c r="D73" s="25" t="s">
        <v>34</v>
      </c>
      <c r="E73" s="26" t="s">
        <v>371</v>
      </c>
      <c r="F73" s="25" t="s">
        <v>372</v>
      </c>
      <c r="G73" s="31" t="s">
        <v>27</v>
      </c>
      <c r="H73" s="25" t="s">
        <v>145</v>
      </c>
      <c r="I73" s="23">
        <v>491.37</v>
      </c>
      <c r="J73" s="25" t="s">
        <v>29</v>
      </c>
      <c r="K73" s="23">
        <f t="shared" si="5"/>
        <v>491.37</v>
      </c>
      <c r="L73" s="23">
        <v>1506</v>
      </c>
      <c r="M73" s="24" t="s">
        <v>373</v>
      </c>
      <c r="N73" s="26" t="s">
        <v>374</v>
      </c>
      <c r="O73" s="26" t="s">
        <v>375</v>
      </c>
    </row>
    <row r="74" s="4" customFormat="1" ht="95" customHeight="1" spans="1:15">
      <c r="A74" s="23">
        <v>5</v>
      </c>
      <c r="B74" s="24" t="s">
        <v>376</v>
      </c>
      <c r="C74" s="25" t="s">
        <v>353</v>
      </c>
      <c r="D74" s="25" t="s">
        <v>34</v>
      </c>
      <c r="E74" s="26" t="s">
        <v>377</v>
      </c>
      <c r="F74" s="25" t="s">
        <v>378</v>
      </c>
      <c r="G74" s="23" t="s">
        <v>27</v>
      </c>
      <c r="H74" s="25" t="s">
        <v>274</v>
      </c>
      <c r="I74" s="23">
        <v>1180</v>
      </c>
      <c r="J74" s="25" t="s">
        <v>275</v>
      </c>
      <c r="K74" s="23">
        <f t="shared" si="5"/>
        <v>1180</v>
      </c>
      <c r="L74" s="23">
        <v>4500</v>
      </c>
      <c r="M74" s="26" t="s">
        <v>379</v>
      </c>
      <c r="N74" s="26" t="s">
        <v>380</v>
      </c>
      <c r="O74" s="26" t="s">
        <v>381</v>
      </c>
    </row>
    <row r="75" s="4" customFormat="1" ht="95" customHeight="1" spans="1:15">
      <c r="A75" s="23">
        <v>6</v>
      </c>
      <c r="B75" s="24" t="s">
        <v>382</v>
      </c>
      <c r="C75" s="25" t="s">
        <v>353</v>
      </c>
      <c r="D75" s="25" t="s">
        <v>34</v>
      </c>
      <c r="E75" s="26" t="s">
        <v>383</v>
      </c>
      <c r="F75" s="25" t="s">
        <v>75</v>
      </c>
      <c r="G75" s="30" t="s">
        <v>48</v>
      </c>
      <c r="H75" s="24" t="s">
        <v>384</v>
      </c>
      <c r="I75" s="23">
        <v>1222</v>
      </c>
      <c r="J75" s="28" t="s">
        <v>29</v>
      </c>
      <c r="K75" s="40">
        <f t="shared" si="5"/>
        <v>1222</v>
      </c>
      <c r="L75" s="23">
        <v>28146</v>
      </c>
      <c r="M75" s="27" t="s">
        <v>77</v>
      </c>
      <c r="N75" s="26" t="s">
        <v>385</v>
      </c>
      <c r="O75" s="26" t="s">
        <v>385</v>
      </c>
    </row>
    <row r="76" s="4" customFormat="1" ht="105" customHeight="1" spans="1:15">
      <c r="A76" s="23">
        <v>7</v>
      </c>
      <c r="B76" s="24" t="s">
        <v>386</v>
      </c>
      <c r="C76" s="25" t="s">
        <v>353</v>
      </c>
      <c r="D76" s="25" t="s">
        <v>34</v>
      </c>
      <c r="E76" s="26" t="s">
        <v>387</v>
      </c>
      <c r="F76" s="25" t="s">
        <v>388</v>
      </c>
      <c r="G76" s="31" t="s">
        <v>27</v>
      </c>
      <c r="H76" s="25" t="s">
        <v>274</v>
      </c>
      <c r="I76" s="23">
        <v>2290</v>
      </c>
      <c r="J76" s="25" t="s">
        <v>275</v>
      </c>
      <c r="K76" s="23">
        <f t="shared" si="5"/>
        <v>2290</v>
      </c>
      <c r="L76" s="23">
        <v>4860</v>
      </c>
      <c r="M76" s="26" t="s">
        <v>389</v>
      </c>
      <c r="N76" s="26" t="s">
        <v>390</v>
      </c>
      <c r="O76" s="26" t="s">
        <v>391</v>
      </c>
    </row>
    <row r="77" s="4" customFormat="1" ht="105" customHeight="1" spans="1:15">
      <c r="A77" s="23">
        <v>8</v>
      </c>
      <c r="B77" s="24" t="s">
        <v>392</v>
      </c>
      <c r="C77" s="25" t="s">
        <v>353</v>
      </c>
      <c r="D77" s="25" t="s">
        <v>34</v>
      </c>
      <c r="E77" s="26" t="s">
        <v>393</v>
      </c>
      <c r="F77" s="25" t="s">
        <v>208</v>
      </c>
      <c r="G77" s="23" t="s">
        <v>27</v>
      </c>
      <c r="H77" s="25" t="s">
        <v>274</v>
      </c>
      <c r="I77" s="23">
        <v>477</v>
      </c>
      <c r="J77" s="25" t="s">
        <v>29</v>
      </c>
      <c r="K77" s="23">
        <v>477</v>
      </c>
      <c r="L77" s="23">
        <v>1200</v>
      </c>
      <c r="M77" s="26" t="s">
        <v>394</v>
      </c>
      <c r="N77" s="26" t="s">
        <v>395</v>
      </c>
      <c r="O77" s="26" t="s">
        <v>396</v>
      </c>
    </row>
    <row r="78" s="4" customFormat="1" ht="81" customHeight="1" spans="1:15">
      <c r="A78" s="23">
        <v>9</v>
      </c>
      <c r="B78" s="24" t="s">
        <v>397</v>
      </c>
      <c r="C78" s="25" t="s">
        <v>353</v>
      </c>
      <c r="D78" s="25" t="s">
        <v>34</v>
      </c>
      <c r="E78" s="26" t="s">
        <v>398</v>
      </c>
      <c r="F78" s="25" t="s">
        <v>262</v>
      </c>
      <c r="G78" s="23" t="s">
        <v>27</v>
      </c>
      <c r="H78" s="25" t="s">
        <v>399</v>
      </c>
      <c r="I78" s="23">
        <v>8000</v>
      </c>
      <c r="J78" s="25" t="s">
        <v>237</v>
      </c>
      <c r="K78" s="23">
        <f>I78</f>
        <v>8000</v>
      </c>
      <c r="L78" s="23">
        <v>2000</v>
      </c>
      <c r="M78" s="26" t="s">
        <v>400</v>
      </c>
      <c r="N78" s="26" t="s">
        <v>401</v>
      </c>
      <c r="O78" s="26" t="s">
        <v>402</v>
      </c>
    </row>
    <row r="79" s="4" customFormat="1" ht="81" customHeight="1" spans="1:15">
      <c r="A79" s="23">
        <v>10</v>
      </c>
      <c r="B79" s="24" t="s">
        <v>403</v>
      </c>
      <c r="C79" s="25" t="s">
        <v>353</v>
      </c>
      <c r="D79" s="25" t="s">
        <v>34</v>
      </c>
      <c r="E79" s="26" t="s">
        <v>404</v>
      </c>
      <c r="F79" s="25" t="s">
        <v>262</v>
      </c>
      <c r="G79" s="31" t="s">
        <v>27</v>
      </c>
      <c r="H79" s="25" t="s">
        <v>399</v>
      </c>
      <c r="I79" s="23">
        <v>3000</v>
      </c>
      <c r="J79" s="25" t="s">
        <v>237</v>
      </c>
      <c r="K79" s="23">
        <f>I79</f>
        <v>3000</v>
      </c>
      <c r="L79" s="23">
        <v>20</v>
      </c>
      <c r="M79" s="26" t="s">
        <v>405</v>
      </c>
      <c r="N79" s="26" t="s">
        <v>406</v>
      </c>
      <c r="O79" s="26" t="s">
        <v>402</v>
      </c>
    </row>
    <row r="80" s="9" customFormat="1" ht="30" customHeight="1" spans="1:15">
      <c r="A80" s="18" t="s">
        <v>407</v>
      </c>
      <c r="B80" s="22" t="s">
        <v>408</v>
      </c>
      <c r="C80" s="19">
        <v>1</v>
      </c>
      <c r="D80" s="19"/>
      <c r="E80" s="21"/>
      <c r="F80" s="19"/>
      <c r="G80" s="19"/>
      <c r="H80" s="19"/>
      <c r="I80" s="19">
        <f>I81</f>
        <v>260</v>
      </c>
      <c r="J80" s="19"/>
      <c r="K80" s="19">
        <f>K81</f>
        <v>260</v>
      </c>
      <c r="L80" s="19">
        <f>L81</f>
        <v>2600</v>
      </c>
      <c r="M80" s="21"/>
      <c r="N80" s="21"/>
      <c r="O80" s="21"/>
    </row>
    <row r="81" s="6" customFormat="1" ht="113" customHeight="1" spans="1:15">
      <c r="A81" s="23">
        <v>1</v>
      </c>
      <c r="B81" s="24" t="s">
        <v>409</v>
      </c>
      <c r="C81" s="25" t="s">
        <v>410</v>
      </c>
      <c r="D81" s="25" t="s">
        <v>34</v>
      </c>
      <c r="E81" s="26" t="s">
        <v>411</v>
      </c>
      <c r="F81" s="25" t="s">
        <v>262</v>
      </c>
      <c r="G81" s="23" t="s">
        <v>27</v>
      </c>
      <c r="H81" s="25" t="s">
        <v>263</v>
      </c>
      <c r="I81" s="23">
        <v>260</v>
      </c>
      <c r="J81" s="25" t="s">
        <v>29</v>
      </c>
      <c r="K81" s="23">
        <f>I81</f>
        <v>260</v>
      </c>
      <c r="L81" s="23">
        <v>2600</v>
      </c>
      <c r="M81" s="26" t="s">
        <v>412</v>
      </c>
      <c r="N81" s="26" t="s">
        <v>413</v>
      </c>
      <c r="O81" s="26" t="s">
        <v>414</v>
      </c>
    </row>
  </sheetData>
  <mergeCells count="15">
    <mergeCell ref="A1:B1"/>
    <mergeCell ref="A2:O2"/>
    <mergeCell ref="I3:K3"/>
    <mergeCell ref="L3:M3"/>
    <mergeCell ref="A5:B5"/>
    <mergeCell ref="A3:A4"/>
    <mergeCell ref="B3:B4"/>
    <mergeCell ref="C3:C4"/>
    <mergeCell ref="D3:D4"/>
    <mergeCell ref="E3:E4"/>
    <mergeCell ref="F3:F4"/>
    <mergeCell ref="G3:G4"/>
    <mergeCell ref="H3:H4"/>
    <mergeCell ref="N3:N4"/>
    <mergeCell ref="O3:O4"/>
  </mergeCells>
  <printOptions horizontalCentered="1"/>
  <pageMargins left="0.393055555555556" right="0.393055555555556" top="0.786805555555556" bottom="0.786805555555556" header="0.5" footer="0.5"/>
  <pageSetup paperSize="9" scale="48" fitToHeight="0" orientation="landscape" horizontalDpi="600"/>
  <headerFooter>
    <oddFooter>&amp;C- &amp;P+3 -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zw</cp:lastModifiedBy>
  <dcterms:created xsi:type="dcterms:W3CDTF">2021-01-31T07:44:00Z</dcterms:created>
  <cp:lastPrinted>2024-11-25T01:11:00Z</cp:lastPrinted>
  <dcterms:modified xsi:type="dcterms:W3CDTF">2024-12-12T01:10:30Z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ICV">
    <vt:lpwstr>AE6CFC6CC91141DEABE01AC627B478A7_13</vt:lpwstr>
  </property>
  <property fmtid="{D5CDD505-2E9C-101B-9397-08002B2CF9AE}" pid="4" name="KSOReadingLayout">
    <vt:bool>true</vt:bool>
  </property>
</Properties>
</file>