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tabRatio="838"/>
  </bookViews>
  <sheets>
    <sheet name="公示" sheetId="15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<sst xmlns="http://schemas.openxmlformats.org/spreadsheetml/2006/main" count="106" uniqueCount="68">
  <si>
    <t>附件</t>
  </si>
  <si>
    <t>沙坡头区2024年种植业产业奖补汇总表（第二批）</t>
  </si>
  <si>
    <t>单位：亩、元/亩；棒、元/棒；元</t>
  </si>
  <si>
    <t>序号</t>
  </si>
  <si>
    <t>乡镇</t>
  </si>
  <si>
    <t>行政村</t>
  </si>
  <si>
    <t>户主
姓名</t>
  </si>
  <si>
    <t>户主身份证号</t>
  </si>
  <si>
    <t>户主社保卡号</t>
  </si>
  <si>
    <t>户类型</t>
  </si>
  <si>
    <t>是否
代种</t>
  </si>
  <si>
    <t>传统农作物</t>
  </si>
  <si>
    <t>经果林</t>
  </si>
  <si>
    <t>菌菇</t>
  </si>
  <si>
    <t>种植业产业奖补</t>
  </si>
  <si>
    <t>备注</t>
  </si>
  <si>
    <t>种植情况</t>
  </si>
  <si>
    <t>产业补贴</t>
  </si>
  <si>
    <t>产业奖励</t>
  </si>
  <si>
    <t>产业奖补金额小计</t>
  </si>
  <si>
    <t>基本情况</t>
  </si>
  <si>
    <t>产业补贴金额合计</t>
  </si>
  <si>
    <t>产业奖励金额合计</t>
  </si>
  <si>
    <t>产业奖补总额</t>
  </si>
  <si>
    <t>种类</t>
  </si>
  <si>
    <t>数量</t>
  </si>
  <si>
    <t>标准</t>
  </si>
  <si>
    <t>金额</t>
  </si>
  <si>
    <t>购买菌棒数量</t>
  </si>
  <si>
    <t>合计</t>
  </si>
  <si>
    <t>永康镇</t>
  </si>
  <si>
    <t>达茂村</t>
  </si>
  <si>
    <t>刘振华</t>
  </si>
  <si>
    <t>64032119******2516</t>
  </si>
  <si>
    <t>622947*********0672</t>
  </si>
  <si>
    <t>未消除风险监测户</t>
  </si>
  <si>
    <t>否</t>
  </si>
  <si>
    <t>苹果</t>
  </si>
  <si>
    <t>刘湾村</t>
  </si>
  <si>
    <t>刘兴</t>
  </si>
  <si>
    <t>64212319******1511</t>
  </si>
  <si>
    <t>622947*********9326</t>
  </si>
  <si>
    <t>玉米</t>
  </si>
  <si>
    <t>兴仁镇</t>
  </si>
  <si>
    <t>王团村</t>
  </si>
  <si>
    <t>王旭飞</t>
  </si>
  <si>
    <t>64222219******1614</t>
  </si>
  <si>
    <t>622947*********5753</t>
  </si>
  <si>
    <t>脱贫户</t>
  </si>
  <si>
    <t>菜籽</t>
  </si>
  <si>
    <t>高庄村</t>
  </si>
  <si>
    <t>王成荣</t>
  </si>
  <si>
    <t>64222219******1610</t>
  </si>
  <si>
    <t>622947*********8250</t>
  </si>
  <si>
    <t>是</t>
  </si>
  <si>
    <t>荞麦</t>
  </si>
  <si>
    <t>郝集村</t>
  </si>
  <si>
    <t>雷丰昌</t>
  </si>
  <si>
    <t>64222219******1619</t>
  </si>
  <si>
    <t>622947*********0887</t>
  </si>
  <si>
    <t>宣和镇</t>
  </si>
  <si>
    <t>山羊场</t>
  </si>
  <si>
    <t>马俊贵</t>
  </si>
  <si>
    <t>64222119******377X</t>
  </si>
  <si>
    <t>622947*********8806</t>
  </si>
  <si>
    <t>马海林</t>
  </si>
  <si>
    <t>64222119******177X</t>
  </si>
  <si>
    <t>622947*********8088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</si>
</sst>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0"/>
      <color rgb="FF000000"/>
      <name val="Times New Roman"/>
      <charset val="204"/>
    </font>
    <font>
      <sz val="10"/>
      <name val="Times New Roman"/>
      <charset val="204"/>
    </font>
    <font>
      <sz val="12"/>
      <name val="仿宋_GB2312"/>
      <charset val="204"/>
    </font>
    <font>
      <sz val="10"/>
      <color theme="1"/>
      <name val="Times New Roman"/>
      <charset val="204"/>
    </font>
    <font>
      <sz val="36"/>
      <name val="黑体"/>
      <charset val="204"/>
    </font>
    <font>
      <sz val="48"/>
      <name val="方正小标宋_GBK"/>
      <charset val="134"/>
    </font>
    <font>
      <sz val="20"/>
      <name val="方正小标宋_GBK"/>
      <charset val="134"/>
    </font>
    <font>
      <b/>
      <sz val="12"/>
      <name val="仿宋_GB2312"/>
      <charset val="134"/>
    </font>
    <font>
      <sz val="12"/>
      <name val="仿宋_GB2312"/>
      <charset val="134"/>
    </font>
    <font>
      <sz val="12"/>
      <color theme="1"/>
      <name val="仿宋_GB2312"/>
      <charset val="134"/>
    </font>
    <font>
      <sz val="12"/>
      <color rgb="FF000000"/>
      <name val="仿宋_GB2312"/>
      <charset val="134"/>
    </font>
    <font>
      <sz val="11"/>
      <color theme="1"/>
      <name val="仿宋_GB2312"/>
      <charset val="134"/>
    </font>
    <font>
      <b/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14" fillId="0" borderId="0" applyFont="0" applyFill="0" applyBorder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2" fontId="14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2" borderId="10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13" applyNumberFormat="0" applyAlignment="0" applyProtection="0">
      <alignment vertical="center"/>
    </xf>
    <xf numFmtId="0" fontId="24" fillId="4" borderId="14" applyNumberFormat="0" applyAlignment="0" applyProtection="0">
      <alignment vertical="center"/>
    </xf>
    <xf numFmtId="0" fontId="25" fillId="4" borderId="13" applyNumberFormat="0" applyAlignment="0" applyProtection="0">
      <alignment vertical="center"/>
    </xf>
    <xf numFmtId="0" fontId="26" fillId="5" borderId="15" applyNumberFormat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</cellStyleXfs>
  <cellXfs count="33">
    <xf numFmtId="0" fontId="0" fillId="0" borderId="0" xfId="0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top" wrapText="1"/>
    </xf>
    <xf numFmtId="0" fontId="1" fillId="0" borderId="0" xfId="0" applyNumberFormat="1" applyFont="1" applyFill="1" applyBorder="1" applyAlignment="1">
      <alignment horizontal="left" vertical="top"/>
    </xf>
    <xf numFmtId="0" fontId="1" fillId="0" borderId="0" xfId="0" applyFont="1" applyFill="1" applyBorder="1" applyAlignment="1">
      <alignment horizontal="center" vertical="top"/>
    </xf>
    <xf numFmtId="0" fontId="4" fillId="0" borderId="0" xfId="0" applyFont="1" applyFill="1" applyAlignment="1">
      <alignment horizontal="left" vertical="top"/>
    </xf>
    <xf numFmtId="0" fontId="4" fillId="0" borderId="0" xfId="0" applyNumberFormat="1" applyFont="1" applyFill="1" applyAlignment="1">
      <alignment horizontal="left" vertical="top"/>
    </xf>
    <xf numFmtId="0" fontId="5" fillId="0" borderId="0" xfId="0" applyFont="1" applyFill="1" applyAlignment="1">
      <alignment horizontal="center" vertical="center"/>
    </xf>
    <xf numFmtId="0" fontId="5" fillId="0" borderId="0" xfId="0" applyNumberFormat="1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NumberFormat="1" applyFont="1" applyFill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0" fontId="7" fillId="0" borderId="8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G14"/>
  <sheetViews>
    <sheetView tabSelected="1" zoomScale="78" zoomScaleNormal="78" workbookViewId="0">
      <selection activeCell="N13" sqref="N13"/>
    </sheetView>
  </sheetViews>
  <sheetFormatPr defaultColWidth="9.33333333333333" defaultRowHeight="12.75"/>
  <cols>
    <col min="1" max="2" width="9.33333333333333" style="1"/>
    <col min="3" max="3" width="11.5333333333333" style="1" customWidth="1"/>
    <col min="4" max="4" width="9.33333333333333" style="4"/>
    <col min="5" max="5" width="32.6888888888889" style="4" customWidth="1"/>
    <col min="6" max="6" width="29.0555555555556" style="4" customWidth="1"/>
    <col min="7" max="7" width="14.3222222222222" style="1" customWidth="1"/>
    <col min="8" max="8" width="10.5" style="1" customWidth="1"/>
    <col min="9" max="9" width="9.33333333333333" style="1"/>
    <col min="10" max="10" width="10.8333333333333" style="1"/>
    <col min="11" max="11" width="9.33333333333333" style="1"/>
    <col min="12" max="12" width="10.8333333333333" style="1"/>
    <col min="13" max="13" width="9.33333333333333" style="1"/>
    <col min="14" max="15" width="10.8333333333333" style="1"/>
    <col min="16" max="16" width="9.33333333333333" style="1"/>
    <col min="17" max="17" width="12.5" style="1"/>
    <col min="18" max="18" width="9.33333333333333" style="1" customWidth="1"/>
    <col min="19" max="19" width="11.3333333333333" style="1"/>
    <col min="20" max="20" width="9.33333333333333" style="1"/>
    <col min="21" max="21" width="11.3333333333333" style="1"/>
    <col min="22" max="22" width="12.5" style="1"/>
    <col min="23" max="29" width="9.33333333333333" style="1"/>
    <col min="30" max="30" width="10.8333333333333" style="1"/>
    <col min="31" max="31" width="12.5" style="1" customWidth="1"/>
    <col min="32" max="32" width="12.5" style="1"/>
    <col min="33" max="33" width="28.1444444444444" style="5" customWidth="1"/>
    <col min="34" max="16384" width="9.33333333333333" style="1"/>
  </cols>
  <sheetData>
    <row r="1" s="1" customFormat="1" ht="46.5" spans="1:33">
      <c r="A1" s="6" t="s">
        <v>0</v>
      </c>
      <c r="B1" s="6"/>
      <c r="C1" s="6"/>
      <c r="D1" s="7"/>
      <c r="E1" s="7"/>
      <c r="F1" s="7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5"/>
    </row>
    <row r="2" s="1" customFormat="1" ht="63" spans="1:33">
      <c r="A2" s="8" t="s">
        <v>1</v>
      </c>
      <c r="B2" s="8"/>
      <c r="C2" s="8"/>
      <c r="D2" s="9"/>
      <c r="E2" s="9"/>
      <c r="F2" s="9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</row>
    <row r="3" s="1" customFormat="1" ht="27" spans="1:33">
      <c r="A3" s="10"/>
      <c r="B3" s="10"/>
      <c r="C3" s="10"/>
      <c r="D3" s="11"/>
      <c r="E3" s="11"/>
      <c r="F3" s="11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25" t="s">
        <v>2</v>
      </c>
      <c r="AA3" s="25"/>
      <c r="AB3" s="25"/>
      <c r="AC3" s="25"/>
      <c r="AD3" s="25"/>
      <c r="AE3" s="25"/>
      <c r="AF3" s="25"/>
      <c r="AG3" s="25"/>
    </row>
    <row r="4" s="1" customFormat="1" ht="30" customHeight="1" spans="1:33">
      <c r="A4" s="12" t="s">
        <v>3</v>
      </c>
      <c r="B4" s="13" t="s">
        <v>4</v>
      </c>
      <c r="C4" s="12" t="s">
        <v>5</v>
      </c>
      <c r="D4" s="14" t="s">
        <v>6</v>
      </c>
      <c r="E4" s="14" t="s">
        <v>7</v>
      </c>
      <c r="F4" s="14" t="s">
        <v>8</v>
      </c>
      <c r="G4" s="12" t="s">
        <v>9</v>
      </c>
      <c r="H4" s="12" t="s">
        <v>10</v>
      </c>
      <c r="I4" s="21" t="s">
        <v>11</v>
      </c>
      <c r="J4" s="21"/>
      <c r="K4" s="21"/>
      <c r="L4" s="21"/>
      <c r="M4" s="21"/>
      <c r="N4" s="21"/>
      <c r="O4" s="22"/>
      <c r="P4" s="12" t="s">
        <v>12</v>
      </c>
      <c r="Q4" s="12"/>
      <c r="R4" s="12"/>
      <c r="S4" s="12"/>
      <c r="T4" s="12"/>
      <c r="U4" s="12"/>
      <c r="V4" s="12"/>
      <c r="W4" s="21" t="s">
        <v>13</v>
      </c>
      <c r="X4" s="21"/>
      <c r="Y4" s="21"/>
      <c r="Z4" s="21"/>
      <c r="AA4" s="21"/>
      <c r="AB4" s="21"/>
      <c r="AC4" s="21"/>
      <c r="AD4" s="12" t="s">
        <v>14</v>
      </c>
      <c r="AE4" s="12"/>
      <c r="AF4" s="12"/>
      <c r="AG4" s="12" t="s">
        <v>15</v>
      </c>
    </row>
    <row r="5" s="1" customFormat="1" ht="30" customHeight="1" spans="1:33">
      <c r="A5" s="12"/>
      <c r="B5" s="15"/>
      <c r="C5" s="12"/>
      <c r="D5" s="14"/>
      <c r="E5" s="14"/>
      <c r="F5" s="14"/>
      <c r="G5" s="12"/>
      <c r="H5" s="12"/>
      <c r="I5" s="22" t="s">
        <v>16</v>
      </c>
      <c r="J5" s="12"/>
      <c r="K5" s="23" t="s">
        <v>17</v>
      </c>
      <c r="L5" s="22"/>
      <c r="M5" s="12" t="s">
        <v>18</v>
      </c>
      <c r="N5" s="12"/>
      <c r="O5" s="12" t="s">
        <v>19</v>
      </c>
      <c r="P5" s="12" t="s">
        <v>16</v>
      </c>
      <c r="Q5" s="12"/>
      <c r="R5" s="23" t="s">
        <v>17</v>
      </c>
      <c r="S5" s="22"/>
      <c r="T5" s="12" t="s">
        <v>18</v>
      </c>
      <c r="U5" s="12"/>
      <c r="V5" s="12" t="s">
        <v>19</v>
      </c>
      <c r="W5" s="12" t="s">
        <v>20</v>
      </c>
      <c r="X5" s="12"/>
      <c r="Y5" s="12" t="s">
        <v>17</v>
      </c>
      <c r="Z5" s="12"/>
      <c r="AA5" s="12" t="s">
        <v>18</v>
      </c>
      <c r="AB5" s="12"/>
      <c r="AC5" s="12" t="s">
        <v>19</v>
      </c>
      <c r="AD5" s="26" t="s">
        <v>21</v>
      </c>
      <c r="AE5" s="26" t="s">
        <v>22</v>
      </c>
      <c r="AF5" s="13" t="s">
        <v>23</v>
      </c>
      <c r="AG5" s="12"/>
    </row>
    <row r="6" s="1" customFormat="1" ht="56" customHeight="1" spans="1:33">
      <c r="A6" s="12"/>
      <c r="B6" s="16"/>
      <c r="C6" s="12"/>
      <c r="D6" s="14"/>
      <c r="E6" s="14"/>
      <c r="F6" s="14"/>
      <c r="G6" s="12"/>
      <c r="H6" s="12"/>
      <c r="I6" s="22" t="s">
        <v>24</v>
      </c>
      <c r="J6" s="12" t="s">
        <v>25</v>
      </c>
      <c r="K6" s="12" t="s">
        <v>26</v>
      </c>
      <c r="L6" s="12" t="s">
        <v>27</v>
      </c>
      <c r="M6" s="12" t="s">
        <v>26</v>
      </c>
      <c r="N6" s="12" t="s">
        <v>27</v>
      </c>
      <c r="O6" s="12"/>
      <c r="P6" s="12" t="s">
        <v>24</v>
      </c>
      <c r="Q6" s="12" t="s">
        <v>25</v>
      </c>
      <c r="R6" s="12" t="s">
        <v>26</v>
      </c>
      <c r="S6" s="12" t="s">
        <v>27</v>
      </c>
      <c r="T6" s="12" t="s">
        <v>26</v>
      </c>
      <c r="U6" s="12" t="s">
        <v>27</v>
      </c>
      <c r="V6" s="12"/>
      <c r="W6" s="12" t="s">
        <v>24</v>
      </c>
      <c r="X6" s="12" t="s">
        <v>28</v>
      </c>
      <c r="Y6" s="12" t="s">
        <v>26</v>
      </c>
      <c r="Z6" s="12" t="s">
        <v>27</v>
      </c>
      <c r="AA6" s="12" t="s">
        <v>26</v>
      </c>
      <c r="AB6" s="12" t="s">
        <v>27</v>
      </c>
      <c r="AC6" s="12"/>
      <c r="AD6" s="27"/>
      <c r="AE6" s="27"/>
      <c r="AF6" s="16"/>
      <c r="AG6" s="12"/>
    </row>
    <row r="7" s="1" customFormat="1" ht="45" customHeight="1" spans="1:33">
      <c r="A7" s="12" t="s">
        <v>29</v>
      </c>
      <c r="B7" s="12"/>
      <c r="C7" s="12"/>
      <c r="D7" s="14"/>
      <c r="E7" s="14"/>
      <c r="F7" s="14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>
        <v>17400</v>
      </c>
      <c r="AE7" s="12">
        <v>11700</v>
      </c>
      <c r="AF7" s="12">
        <v>29100</v>
      </c>
      <c r="AG7" s="28"/>
    </row>
    <row r="8" s="2" customFormat="1" ht="40" customHeight="1" spans="1:33">
      <c r="A8" s="17">
        <v>1</v>
      </c>
      <c r="B8" s="18" t="s">
        <v>30</v>
      </c>
      <c r="C8" s="17" t="s">
        <v>31</v>
      </c>
      <c r="D8" s="19" t="s">
        <v>32</v>
      </c>
      <c r="E8" s="19" t="s">
        <v>33</v>
      </c>
      <c r="F8" s="17" t="s">
        <v>34</v>
      </c>
      <c r="G8" s="17" t="s">
        <v>35</v>
      </c>
      <c r="H8" s="17" t="s">
        <v>36</v>
      </c>
      <c r="I8" s="17"/>
      <c r="J8" s="17"/>
      <c r="K8" s="17"/>
      <c r="L8" s="17"/>
      <c r="M8" s="17"/>
      <c r="N8" s="17"/>
      <c r="O8" s="17"/>
      <c r="P8" s="17" t="s">
        <v>37</v>
      </c>
      <c r="Q8" s="17">
        <v>15</v>
      </c>
      <c r="R8" s="17">
        <v>200</v>
      </c>
      <c r="S8" s="17">
        <v>3000</v>
      </c>
      <c r="T8" s="17">
        <v>300</v>
      </c>
      <c r="U8" s="17">
        <v>4500</v>
      </c>
      <c r="V8" s="17">
        <v>7500</v>
      </c>
      <c r="W8" s="17"/>
      <c r="X8" s="17"/>
      <c r="Y8" s="17"/>
      <c r="Z8" s="17"/>
      <c r="AA8" s="17"/>
      <c r="AB8" s="17"/>
      <c r="AC8" s="17"/>
      <c r="AD8" s="17">
        <v>3000</v>
      </c>
      <c r="AE8" s="17">
        <v>4500</v>
      </c>
      <c r="AF8" s="17">
        <v>7500</v>
      </c>
      <c r="AG8" s="29"/>
    </row>
    <row r="9" s="2" customFormat="1" ht="40" customHeight="1" spans="1:33">
      <c r="A9" s="17">
        <v>2</v>
      </c>
      <c r="B9" s="17" t="s">
        <v>30</v>
      </c>
      <c r="C9" s="17" t="s">
        <v>38</v>
      </c>
      <c r="D9" s="17" t="s">
        <v>39</v>
      </c>
      <c r="E9" s="19" t="s">
        <v>40</v>
      </c>
      <c r="F9" s="17" t="s">
        <v>41</v>
      </c>
      <c r="G9" s="17" t="s">
        <v>35</v>
      </c>
      <c r="H9" s="17" t="s">
        <v>36</v>
      </c>
      <c r="I9" s="17" t="s">
        <v>42</v>
      </c>
      <c r="J9" s="17">
        <v>10</v>
      </c>
      <c r="K9" s="17">
        <v>200</v>
      </c>
      <c r="L9" s="17">
        <v>2000</v>
      </c>
      <c r="M9" s="17">
        <v>100</v>
      </c>
      <c r="N9" s="17">
        <v>1000</v>
      </c>
      <c r="O9" s="17">
        <v>3000</v>
      </c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>
        <v>2000</v>
      </c>
      <c r="AE9" s="17">
        <v>1000</v>
      </c>
      <c r="AF9" s="17">
        <v>3000</v>
      </c>
      <c r="AG9" s="29"/>
    </row>
    <row r="10" customFormat="1" ht="40" customHeight="1" spans="1:33">
      <c r="A10" s="17">
        <v>3</v>
      </c>
      <c r="B10" s="17" t="s">
        <v>43</v>
      </c>
      <c r="C10" s="17" t="s">
        <v>44</v>
      </c>
      <c r="D10" s="17" t="s">
        <v>45</v>
      </c>
      <c r="E10" s="19" t="s">
        <v>46</v>
      </c>
      <c r="F10" s="17" t="s">
        <v>47</v>
      </c>
      <c r="G10" s="17" t="s">
        <v>48</v>
      </c>
      <c r="H10" s="17" t="s">
        <v>36</v>
      </c>
      <c r="I10" s="17" t="s">
        <v>49</v>
      </c>
      <c r="J10" s="17">
        <v>5</v>
      </c>
      <c r="K10" s="17">
        <v>200</v>
      </c>
      <c r="L10" s="17">
        <f>K10*J10</f>
        <v>1000</v>
      </c>
      <c r="M10" s="17">
        <v>100</v>
      </c>
      <c r="N10" s="17">
        <f>M10*J10</f>
        <v>500</v>
      </c>
      <c r="O10" s="17">
        <f>L10+N10</f>
        <v>1500</v>
      </c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>
        <v>1000</v>
      </c>
      <c r="AE10" s="17">
        <v>500</v>
      </c>
      <c r="AF10" s="17">
        <v>1500</v>
      </c>
      <c r="AG10" s="30"/>
    </row>
    <row r="11" customFormat="1" ht="40" customHeight="1" spans="1:33">
      <c r="A11" s="17">
        <v>4</v>
      </c>
      <c r="B11" s="17" t="s">
        <v>43</v>
      </c>
      <c r="C11" s="17" t="s">
        <v>50</v>
      </c>
      <c r="D11" s="17" t="s">
        <v>51</v>
      </c>
      <c r="E11" s="19" t="s">
        <v>52</v>
      </c>
      <c r="F11" s="17" t="s">
        <v>53</v>
      </c>
      <c r="G11" s="17" t="s">
        <v>48</v>
      </c>
      <c r="H11" s="17" t="s">
        <v>54</v>
      </c>
      <c r="I11" s="17" t="s">
        <v>55</v>
      </c>
      <c r="J11" s="17">
        <v>40</v>
      </c>
      <c r="K11" s="17">
        <v>160</v>
      </c>
      <c r="L11" s="17">
        <v>3200</v>
      </c>
      <c r="M11" s="17">
        <v>80</v>
      </c>
      <c r="N11" s="17">
        <v>1600</v>
      </c>
      <c r="O11" s="17">
        <f>L11+N11</f>
        <v>4800</v>
      </c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>
        <f>L11+S11+Z11</f>
        <v>3200</v>
      </c>
      <c r="AE11" s="17">
        <f>N11+U11+AB11</f>
        <v>1600</v>
      </c>
      <c r="AF11" s="17">
        <f>AD11+AE11</f>
        <v>4800</v>
      </c>
      <c r="AG11" s="30"/>
    </row>
    <row r="12" customFormat="1" ht="40" customHeight="1" spans="1:33">
      <c r="A12" s="17">
        <v>5</v>
      </c>
      <c r="B12" s="17" t="s">
        <v>43</v>
      </c>
      <c r="C12" s="17" t="s">
        <v>56</v>
      </c>
      <c r="D12" s="17" t="s">
        <v>57</v>
      </c>
      <c r="E12" s="19" t="s">
        <v>58</v>
      </c>
      <c r="F12" s="17" t="s">
        <v>59</v>
      </c>
      <c r="G12" s="17" t="s">
        <v>48</v>
      </c>
      <c r="H12" s="17" t="s">
        <v>54</v>
      </c>
      <c r="I12" s="17" t="s">
        <v>42</v>
      </c>
      <c r="J12" s="17">
        <v>20</v>
      </c>
      <c r="K12" s="17">
        <v>160</v>
      </c>
      <c r="L12" s="17">
        <v>3200</v>
      </c>
      <c r="M12" s="17">
        <v>80</v>
      </c>
      <c r="N12" s="17">
        <v>1600</v>
      </c>
      <c r="O12" s="17">
        <v>4800</v>
      </c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>
        <f>L12+S12+Z12</f>
        <v>3200</v>
      </c>
      <c r="AE12" s="17">
        <f>N12+U12+AB12</f>
        <v>1600</v>
      </c>
      <c r="AF12" s="17">
        <f>AD12+AE12</f>
        <v>4800</v>
      </c>
      <c r="AG12" s="30"/>
    </row>
    <row r="13" s="3" customFormat="1" ht="40" customHeight="1" spans="1:33">
      <c r="A13" s="17">
        <v>6</v>
      </c>
      <c r="B13" s="18" t="s">
        <v>60</v>
      </c>
      <c r="C13" s="18" t="s">
        <v>61</v>
      </c>
      <c r="D13" s="18" t="s">
        <v>62</v>
      </c>
      <c r="E13" s="19" t="s">
        <v>63</v>
      </c>
      <c r="F13" s="17" t="s">
        <v>64</v>
      </c>
      <c r="G13" s="18" t="s">
        <v>35</v>
      </c>
      <c r="H13" s="20" t="s">
        <v>36</v>
      </c>
      <c r="I13" s="18" t="s">
        <v>42</v>
      </c>
      <c r="J13" s="18">
        <v>12</v>
      </c>
      <c r="K13" s="18">
        <v>200</v>
      </c>
      <c r="L13" s="18">
        <v>2400</v>
      </c>
      <c r="M13" s="18">
        <v>100</v>
      </c>
      <c r="N13" s="18">
        <v>1200</v>
      </c>
      <c r="O13" s="24">
        <v>3600</v>
      </c>
      <c r="P13" s="18"/>
      <c r="Q13" s="18"/>
      <c r="R13" s="18"/>
      <c r="S13" s="18">
        <v>0</v>
      </c>
      <c r="T13" s="18"/>
      <c r="U13" s="18">
        <v>0</v>
      </c>
      <c r="V13" s="18">
        <v>0</v>
      </c>
      <c r="W13" s="18"/>
      <c r="X13" s="18"/>
      <c r="Y13" s="18"/>
      <c r="Z13" s="18"/>
      <c r="AA13" s="18"/>
      <c r="AB13" s="18"/>
      <c r="AC13" s="18"/>
      <c r="AD13" s="18">
        <v>2400</v>
      </c>
      <c r="AE13" s="18">
        <v>1200</v>
      </c>
      <c r="AF13" s="18">
        <v>3600</v>
      </c>
      <c r="AG13" s="31"/>
    </row>
    <row r="14" s="3" customFormat="1" ht="40" customHeight="1" spans="1:33">
      <c r="A14" s="17">
        <v>7</v>
      </c>
      <c r="B14" s="18" t="s">
        <v>60</v>
      </c>
      <c r="C14" s="18" t="s">
        <v>61</v>
      </c>
      <c r="D14" s="18" t="s">
        <v>65</v>
      </c>
      <c r="E14" s="19" t="s">
        <v>66</v>
      </c>
      <c r="F14" s="17" t="s">
        <v>67</v>
      </c>
      <c r="G14" s="18" t="s">
        <v>35</v>
      </c>
      <c r="H14" s="20" t="s">
        <v>36</v>
      </c>
      <c r="I14" s="18" t="s">
        <v>42</v>
      </c>
      <c r="J14" s="18">
        <v>13</v>
      </c>
      <c r="K14" s="18">
        <v>200</v>
      </c>
      <c r="L14" s="18">
        <v>2600</v>
      </c>
      <c r="M14" s="18">
        <v>100</v>
      </c>
      <c r="N14" s="18">
        <v>1300</v>
      </c>
      <c r="O14" s="18">
        <v>3900</v>
      </c>
      <c r="P14" s="18"/>
      <c r="Q14" s="18"/>
      <c r="R14" s="18"/>
      <c r="S14" s="18">
        <v>0</v>
      </c>
      <c r="T14" s="18"/>
      <c r="U14" s="18">
        <v>0</v>
      </c>
      <c r="V14" s="18">
        <v>0</v>
      </c>
      <c r="W14" s="18"/>
      <c r="X14" s="18"/>
      <c r="Y14" s="18"/>
      <c r="Z14" s="18"/>
      <c r="AA14" s="18"/>
      <c r="AB14" s="18"/>
      <c r="AC14" s="18"/>
      <c r="AD14" s="18">
        <v>2600</v>
      </c>
      <c r="AE14" s="18">
        <v>1300</v>
      </c>
      <c r="AF14" s="18">
        <v>3900</v>
      </c>
      <c r="AG14" s="32"/>
    </row>
  </sheetData>
  <mergeCells count="32">
    <mergeCell ref="A1:AF1"/>
    <mergeCell ref="A2:AG2"/>
    <mergeCell ref="Z3:AG3"/>
    <mergeCell ref="I4:O4"/>
    <mergeCell ref="P4:V4"/>
    <mergeCell ref="W4:AC4"/>
    <mergeCell ref="AD4:AF4"/>
    <mergeCell ref="I5:J5"/>
    <mergeCell ref="K5:L5"/>
    <mergeCell ref="M5:N5"/>
    <mergeCell ref="P5:Q5"/>
    <mergeCell ref="R5:S5"/>
    <mergeCell ref="T5:U5"/>
    <mergeCell ref="W5:X5"/>
    <mergeCell ref="Y5:Z5"/>
    <mergeCell ref="AA5:AB5"/>
    <mergeCell ref="A7:G7"/>
    <mergeCell ref="A4:A6"/>
    <mergeCell ref="B4:B6"/>
    <mergeCell ref="C4:C6"/>
    <mergeCell ref="D4:D6"/>
    <mergeCell ref="E4:E6"/>
    <mergeCell ref="F4:F6"/>
    <mergeCell ref="G4:G6"/>
    <mergeCell ref="H4:H6"/>
    <mergeCell ref="O5:O6"/>
    <mergeCell ref="V5:V6"/>
    <mergeCell ref="AC5:AC6"/>
    <mergeCell ref="AD5:AD6"/>
    <mergeCell ref="AE5:AE6"/>
    <mergeCell ref="AF5:AF6"/>
    <mergeCell ref="AG4:AG6"/>
  </mergeCells>
  <conditionalFormatting sqref="D6">
    <cfRule type="duplicateValues" dxfId="0" priority="9"/>
  </conditionalFormatting>
  <conditionalFormatting sqref="G6">
    <cfRule type="duplicateValues" dxfId="0" priority="7"/>
  </conditionalFormatting>
  <conditionalFormatting sqref="AG6">
    <cfRule type="duplicateValues" dxfId="0" priority="8"/>
  </conditionalFormatting>
  <conditionalFormatting sqref="D8">
    <cfRule type="duplicateValues" dxfId="0" priority="6"/>
  </conditionalFormatting>
  <conditionalFormatting sqref="D9">
    <cfRule type="duplicateValues" dxfId="0" priority="5"/>
  </conditionalFormatting>
  <conditionalFormatting sqref="D10">
    <cfRule type="duplicateValues" dxfId="0" priority="4"/>
  </conditionalFormatting>
  <conditionalFormatting sqref="D11">
    <cfRule type="duplicateValues" dxfId="0" priority="3"/>
  </conditionalFormatting>
  <conditionalFormatting sqref="D12">
    <cfRule type="duplicateValues" dxfId="0" priority="2"/>
  </conditionalFormatting>
  <conditionalFormatting sqref="D13:D14">
    <cfRule type="duplicateValues" dxfId="0" priority="1"/>
  </conditionalFormatting>
  <dataValidations count="6">
    <dataValidation type="list" allowBlank="1" showInputMessage="1" showErrorMessage="1" sqref="G13:G14">
      <formula1>"脱贫户,未消除风险监测户"</formula1>
    </dataValidation>
    <dataValidation type="list" allowBlank="1" showInputMessage="1" showErrorMessage="1" sqref="H13:H14">
      <formula1>"是,否"</formula1>
    </dataValidation>
    <dataValidation type="list" allowBlank="1" showInputMessage="1" showErrorMessage="1" sqref="K13:K14">
      <formula1>"200,180,160"</formula1>
    </dataValidation>
    <dataValidation type="list" allowBlank="1" showInputMessage="1" showErrorMessage="1" sqref="M13:M14">
      <formula1>"100,80"</formula1>
    </dataValidation>
    <dataValidation type="list" allowBlank="1" showInputMessage="1" showErrorMessage="1" sqref="R13:R14">
      <formula1>"200,160"</formula1>
    </dataValidation>
    <dataValidation type="list" allowBlank="1" showInputMessage="1" showErrorMessage="1" sqref="T13:T14">
      <formula1>"300,240"</formula1>
    </dataValidation>
  </dataValidations>
  <printOptions horizontalCentered="1" verticalCentered="1"/>
  <pageMargins left="0.75" right="0.75" top="0.472222222222222" bottom="3.58263888888889" header="0.5" footer="4.09444444444444"/>
  <pageSetup paperSize="9" scale="36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马可PP</dc:creator>
  <cp:lastModifiedBy>Administrator</cp:lastModifiedBy>
  <dcterms:created xsi:type="dcterms:W3CDTF">2022-06-23T07:57:00Z</dcterms:created>
  <dcterms:modified xsi:type="dcterms:W3CDTF">2024-06-25T02:47:12Z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A0D146C060D943D7B7CA4D8998AA3B77_13</vt:lpwstr>
  </property>
  <property fmtid="{D5CDD505-2E9C-101B-9397-08002B2CF9AE}" pid="3" name="KSOProductBuildVer">
    <vt:lpwstr>2052-12.1.0.16399</vt:lpwstr>
  </property>
</Properties>
</file>