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<sst xmlns="http://schemas.openxmlformats.org/spreadsheetml/2006/main" count="220" uniqueCount="176">
  <si>
    <t>2023年新型农业经营主体高质量发展项目验收汇总表</t>
  </si>
  <si>
    <t>序号</t>
  </si>
  <si>
    <t>主体名称</t>
  </si>
  <si>
    <t>法人</t>
  </si>
  <si>
    <t>地址</t>
  </si>
  <si>
    <t>项目类别</t>
  </si>
  <si>
    <t>项目建设内容</t>
  </si>
  <si>
    <t>资金计划（万元）</t>
  </si>
  <si>
    <t>实地验收打分</t>
  </si>
  <si>
    <t>平均分</t>
  </si>
  <si>
    <t>总分</t>
  </si>
  <si>
    <t>奖补资金（万元）</t>
  </si>
  <si>
    <t>申请资金</t>
  </si>
  <si>
    <t>自筹资金</t>
  </si>
  <si>
    <t>乡镇干部</t>
  </si>
  <si>
    <t>农业农村局1</t>
  </si>
  <si>
    <t>农业农村局2</t>
  </si>
  <si>
    <t>农业农村局3</t>
  </si>
  <si>
    <t>农业农村局4</t>
  </si>
  <si>
    <t>中卫市永康镇海娟家庭农场</t>
  </si>
  <si>
    <t>彭海娟</t>
  </si>
  <si>
    <t>永康镇永丰村</t>
  </si>
  <si>
    <t>粮油规模种植主体单产提升行动项目</t>
  </si>
  <si>
    <t>引进玉米新品种600亩，本品种具有抗旱、抗虫、奈米优势；引进大豆新品种300亩，本品种抗病毒能力强、耐阴、高产稳产、长势旺、品种优良。测土配方施肥，采用有机肥代替化肥技术。</t>
  </si>
  <si>
    <t>中卫市奇鑫种植专业合作社</t>
  </si>
  <si>
    <t>李爱全</t>
  </si>
  <si>
    <t>东园镇赵桥村</t>
  </si>
  <si>
    <t>1.开展有机肥代替化肥行动，增施有机肥，提高亩均产量；
2.购置种植、有机肥、化肥等农资，应用土壤改良、测土配方及化肥减量增效技术。</t>
  </si>
  <si>
    <t>中卫市鼎丰家庭农场</t>
  </si>
  <si>
    <t>王春玲</t>
  </si>
  <si>
    <t>迎水桥镇牛滩村</t>
  </si>
  <si>
    <t>1.种植“均隆1217”玉米高产高效技术创新200亩；
2.购置种子、有机肥、滴管带、化肥等。</t>
  </si>
  <si>
    <t>中卫市朱家桥家庭农场</t>
  </si>
  <si>
    <t>朱海文</t>
  </si>
  <si>
    <t>镇罗镇沈桥村</t>
  </si>
  <si>
    <t>1.改良板结土地，底施、冲施微生物菌剂，活化土壤；
2.根据土壤结构，测土配方，根据作物生长需求精准施肥。</t>
  </si>
  <si>
    <t>中卫市大地绿苑家庭农场</t>
  </si>
  <si>
    <t>汪平</t>
  </si>
  <si>
    <t>东园镇黑山村</t>
  </si>
  <si>
    <t>1.购置柴油机、滴灌设施、滴灌主管、病虫害防治设备各一套；购置播种机等生产设备。</t>
  </si>
  <si>
    <t>中卫市谷香家庭农场</t>
  </si>
  <si>
    <t>崔进安</t>
  </si>
  <si>
    <t>迎水桥镇何滩村</t>
  </si>
  <si>
    <t>1.引进种植鲁选紫粒黑小麦；
2.购置有机肥、生物菌肥等肥料，开展土地改良，促使黑小麦单产水平同比提高10%以上。</t>
  </si>
  <si>
    <t>宁夏宏阳富通农牧专业合作社</t>
  </si>
  <si>
    <t>杨生诏</t>
  </si>
  <si>
    <t>宣和镇宏爱村</t>
  </si>
  <si>
    <t>1.购进新型玉米品种金苹果877、金科902、福盛园57、必祥199、金丰捷607；
2.购进有机肥、农家肥、农药进行土地改良；
3.租赁多台农机设备进行田间管理；
4.雇佣无人机进行病虫害防治。</t>
  </si>
  <si>
    <t>中卫市曜华家庭农场</t>
  </si>
  <si>
    <t>黄才</t>
  </si>
  <si>
    <t>东园镇瑞应村</t>
  </si>
  <si>
    <t>1.玉米新品种引进推广；
2.购买有机肥、农家肥进行土壤改良；
3.改造水肥一体化滴灌；
4.硬化玉米晾晒场。</t>
  </si>
  <si>
    <t>中卫市泽农家庭农场</t>
  </si>
  <si>
    <t>林加强</t>
  </si>
  <si>
    <t>1.在低洼盐碱地引进种植“华玉七号”玉米种，推动盐碱地增产增效；
2.购置有机肥，生物菌肥，积极开展土壤改良测试。在肥料使用方面采用减量增效技术，深挖沟，促使盐碱地玉米小麦大豆增产。</t>
  </si>
  <si>
    <t>中卫市沙坡头区迎梦圆生态农业旅游农民专业合作社</t>
  </si>
  <si>
    <t>冯永新</t>
  </si>
  <si>
    <t>1.打造玉米迷宫80余亩；
2.铺设滴水灌溉设施、购置有机肥、生物菌肥；
3.对棚体进行改造增加通风防虫设施20余座，种植新品种果树类10余种。</t>
  </si>
  <si>
    <t>宁夏百益农农牧专业合作社</t>
  </si>
  <si>
    <t>詹学成</t>
  </si>
  <si>
    <t>宣和镇福堂村</t>
  </si>
  <si>
    <t>1.购进219亩最新品种金科902、金苹果877；
2.购进农家肥和土地改良专用肥料用于土地改良；
3.购置厢式货车一辆 、拖拉机一台、一张犁、旋耕机一台进行田间管理；
4.购置滴灌设施220亩、租赁无人机用于田间灌溉病虫害防治。</t>
  </si>
  <si>
    <t>中卫市永康镇如初家庭农场</t>
  </si>
  <si>
    <t>武文亮</t>
  </si>
  <si>
    <t>永康镇阳沟村</t>
  </si>
  <si>
    <t>1.测土施肥；
2.新品种购买；
3.田间技术服务；
4.田间管理；
5.土地改良（有机肥、农家肥等购买）。</t>
  </si>
  <si>
    <t>中卫市金源惠农种植农民专业合作社</t>
  </si>
  <si>
    <t>金录瑞</t>
  </si>
  <si>
    <t>宣和镇喜沟村</t>
  </si>
  <si>
    <t>1.购买无人机2台；
2.购买玉米节水灌溉坪地仪一台；
3.购买犁一台；
4.购买旋耕机一台。</t>
  </si>
  <si>
    <t>中卫市郑口水稻种植农民专业合作社</t>
  </si>
  <si>
    <t>张玉忠</t>
  </si>
  <si>
    <t>东园镇郑口村</t>
  </si>
  <si>
    <t>1.新品种引进：玉米敦玉260、737、龙生19号；水稻：宁粳50；
2.测土施肥。</t>
  </si>
  <si>
    <t>中卫市乐利鑫农牧专业合作社</t>
  </si>
  <si>
    <t>李竹林</t>
  </si>
  <si>
    <t>宣和镇福兴村</t>
  </si>
  <si>
    <t>1.购进农家肥和土地改良专用肥料；
2.购置多功能货运车一辆、购置三轮车一辆、购置移栽机、微耕机一台，购置割草机4台，租赁多台农机设备进行田间管理；
3.购置滴灌安装453亩、租赁无人机用于田间灌溉病虫害防治一体化。</t>
  </si>
  <si>
    <t>中卫市宣和镇万慧丰家庭农场</t>
  </si>
  <si>
    <t>董慧成</t>
  </si>
  <si>
    <t>宣和镇马滩村</t>
  </si>
  <si>
    <t>1.玉米购进新品种锦润919，黄豆购进新品种成都6号；
2.购进农家肥和土地改良肥料用于土地改良；
3.购置拖拉机一台、三轮车三台、覆膜机一台、租赁无人机一台进行田间管理；
4.购置滴管泵一台、购置地灌设施一百亩用于田间管理病虫害防治一体化；
5.聘请唐辉专家针对种植管理农药配置技术指导服务。</t>
  </si>
  <si>
    <t>中卫市红政家庭农场</t>
  </si>
  <si>
    <t>孙兆贡</t>
  </si>
  <si>
    <t>1.购买节水农业种植水肥一体化装置一套；
2.购置优质牛粪进行土壤改良；
3.深松土地。</t>
  </si>
  <si>
    <t>中卫市建红家庭牧场</t>
  </si>
  <si>
    <t>温建红</t>
  </si>
  <si>
    <t>宣和镇汪园村</t>
  </si>
  <si>
    <t>生产设施条件改善项目</t>
  </si>
  <si>
    <t>购置9HLXD-4-192四层层叠式行车喂料蛋鸡饲养设备一套。</t>
  </si>
  <si>
    <t>宁夏富富通农牧专业合作社</t>
  </si>
  <si>
    <t>汪俊杰</t>
  </si>
  <si>
    <t>1.安装智能捡蛋系统4幢16组；
2.安装智能大型监控显示屏一组；
3.安装电子称4组、电源调节器八个温控器四个、智能粪污处理设施；
4.地磅一组、鸡蛋冷藏库、饲料库、智能消毒设施、智能化料棚六个、导流板12组。</t>
  </si>
  <si>
    <t>中卫市众乐果蔬产销专业合作社</t>
  </si>
  <si>
    <t>王任强</t>
  </si>
  <si>
    <t>1.购置水肥一体化机械，主管，毛管；2.购置高效喷粉喷雾机、二氧化碳发生器</t>
  </si>
  <si>
    <t>中卫市木博林农牧科技农民专业合作社</t>
  </si>
  <si>
    <t>王同安</t>
  </si>
  <si>
    <t>兴仁镇郝集村</t>
  </si>
  <si>
    <t>1.购置机械水泵2台、增压水泵4台、地埋PVC管2600米、软带6000米、施肥器3台、施肥罐3个、消防软带1200米。</t>
  </si>
  <si>
    <t>中卫市德力帮果蔬流通专业合作社</t>
  </si>
  <si>
    <t>张守华</t>
  </si>
  <si>
    <t>香山乡深井村</t>
  </si>
  <si>
    <t>1.更换传感器、显示器一套；
2.购买视频监控系统2套；
3.购买西瓜含糖检测仪一台；
4.购买西瓜运输车辆2辆；
5.购买西瓜运输四轮车挂斗2台；
6.购买改良试验田用有机肥20吨；
7.房屋防水300平。</t>
  </si>
  <si>
    <t>中卫市润益种植专业合作社</t>
  </si>
  <si>
    <t>孙向阳</t>
  </si>
  <si>
    <t>柔远镇镇靖村</t>
  </si>
  <si>
    <t>1.购置鱼池增氧机一台；
2.购置园区道路指示牌一套；
3.购置棉线网箱一套；
4.购置视频监控系统一套；
5.购置鱼池净化系统一套；
6.购置投料机一套。</t>
  </si>
  <si>
    <t>中卫市玖喜农业种植专业合作社</t>
  </si>
  <si>
    <t>孙建荣</t>
  </si>
  <si>
    <t>宣和镇旧营村</t>
  </si>
  <si>
    <t>1.购进农家肥和土地改良专用肥料用于土地改良；
2.购置三轮车一辆、微耕机五台、打药机三台，租赁拖拉机、犁、旋耕机等设备进行田间管理；
3.购置滴灌设施安装、租赁无人机用于田间灌溉病虫害防治一体化。</t>
  </si>
  <si>
    <t>中卫市鑫康泰农牧科技农民专业合作社</t>
  </si>
  <si>
    <t>肖全</t>
  </si>
  <si>
    <t>兴仁镇王团村</t>
  </si>
  <si>
    <t>1.螺旋体升机LS160四套；
2.水滴式粉碎机56*36一台；
3.卧式混合机2立方1台；
4.小料输送机LS140一套；5.称重斗一套；
6.成品料仓5吨二套；
7.电柜XL-21一台；
8.日料机5m³两台；
9.电动撒料车3m³二台。</t>
  </si>
  <si>
    <t>中卫市嘉君养殖农民专业合作社</t>
  </si>
  <si>
    <t>殷志国</t>
  </si>
  <si>
    <t>宣和镇羚羊村</t>
  </si>
  <si>
    <t>1.计划假装鸡舍清粪设备，假装全自动履带式清粪带；
2.计划假装鸡舍未了设备，加装全自动化喂料机。</t>
  </si>
  <si>
    <t>中卫市曜煜农牧专业合作社</t>
  </si>
  <si>
    <t>段学勇</t>
  </si>
  <si>
    <t>兴仁镇拓寨村</t>
  </si>
  <si>
    <t>1.对土壤进行改良，铺设水肥一体化滴灌管网；
2.利用无人机开展社会化综合服务。</t>
  </si>
  <si>
    <t>中卫市百利蔬菜流通专业合作社</t>
  </si>
  <si>
    <t>倪联新</t>
  </si>
  <si>
    <t>柔远镇冯庄村</t>
  </si>
  <si>
    <t>1.滴管带采购及智能水肥一体化改造；
2.土壤墒情监测1套；
3.蔬菜秸秆打捆机1台，配套麻绳20卷；
4.视频监控系统一套；
5.开沟机1台、微耕机1台；
6.农残检测仪1台；
7.大棚棚膜更换；
8.大棚内线路改造。</t>
  </si>
  <si>
    <t>中卫市香山聚鑫源农牧专业合作社</t>
  </si>
  <si>
    <t>王珍</t>
  </si>
  <si>
    <t>香山乡景庄村</t>
  </si>
  <si>
    <t>1.土壤墒情监测2套；
2.视频监控设备1套；
3.太阳能杀虫灯2套；
4.农用三轮车一辆；
5.滴管带一批及灌溉基地设施改造。</t>
  </si>
  <si>
    <t>中卫市压砂地金银花种植专业合作社</t>
  </si>
  <si>
    <t>王兴波</t>
  </si>
  <si>
    <t>永康镇双达村</t>
  </si>
  <si>
    <t>1.购置金银花色选机一台。</t>
  </si>
  <si>
    <t>中卫市萌達利民经果林种植农民专业合作社</t>
  </si>
  <si>
    <t>孟安周</t>
  </si>
  <si>
    <t>迎水桥镇码头村</t>
  </si>
  <si>
    <t>1.滴管带采购；
2.土壤墒情监测2套；
3.视频监控系统一套；
4.智能虫情灯1套；
5.大棚棚膜更换；
6.水肥一体机一套。</t>
  </si>
  <si>
    <t>中卫市世云瓜果流通农民专业合作社</t>
  </si>
  <si>
    <t>王世云</t>
  </si>
  <si>
    <t>香山乡新水村</t>
  </si>
  <si>
    <t>1.覆膜机1台；
2.监控设备1套；
3.滴管带及附属设施改造；
4.土壤墒情监测2套；
5.太阳能杀虫灯4套；
6.农用三轮车1辆。</t>
  </si>
  <si>
    <t>中卫市国鹏家庭农场</t>
  </si>
  <si>
    <t>张思诚</t>
  </si>
  <si>
    <t>宣和镇曹山村</t>
  </si>
  <si>
    <t>1.购置拖拉机一辆；
2.装载机一辆；
3.采用滴灌灌溉技术；
4.购置田间智能化监控设备一套。</t>
  </si>
  <si>
    <t>中卫市恒盛农业种植农民专业合作社</t>
  </si>
  <si>
    <t>滕卫东</t>
  </si>
  <si>
    <t>常乐镇李营村</t>
  </si>
  <si>
    <t>1.购置农哈哈智能玉米亳州各级一台、购置导航设备；
2.购置无人机一台；
3.安装田间智能滴灌系统控制、智能水肥一体化设备；
4.购置旋耕机及旋转犁。</t>
  </si>
  <si>
    <t>中卫市宁杞果农牧专业合作社</t>
  </si>
  <si>
    <t>王建宝</t>
  </si>
  <si>
    <t>1.土壤墒情监测2套；
2.农产品质量溯源系统一套；
3.视频监控系统一套；
4.灌溉设施提升；
5.太阳能杀虫灯3套；
6.小型气象站一套；
7.1台烘干机。</t>
  </si>
  <si>
    <t>中卫市风云奶牛养殖农民专业合作社</t>
  </si>
  <si>
    <t>韩风云</t>
  </si>
  <si>
    <t>东园镇白桥村</t>
  </si>
  <si>
    <t>奶业合作社和家庭牧场培育项目</t>
  </si>
  <si>
    <t>1.升级改造牛舍、恒温水槽、智能牛只展位识别系统、智能奶牛降温系统、智能制冷罐自动清洗系统、智能精料加工系统、智能监控、设施设备等。</t>
  </si>
  <si>
    <t>中卫市郑口奶牛养殖农民专业合作社</t>
  </si>
  <si>
    <t>牛勇涛</t>
  </si>
  <si>
    <t>1.购置精准饲喂监控系统；
2.购置奶牛项圈300套；
3.搭建DR云牧场；
4.搭建犊牛管理系统。</t>
  </si>
  <si>
    <t>中卫市文军奶牛养殖农民专业合作社</t>
  </si>
  <si>
    <t>徐龙</t>
  </si>
  <si>
    <t>1.购置24立方卧式私聊搅拌车1辆；
2.购置青贮取料机1台；
3.购置安装料刮板1套。</t>
  </si>
  <si>
    <t>宁夏中卫市西部枣业农民专业合作社</t>
  </si>
  <si>
    <t>拓万总</t>
  </si>
  <si>
    <t>滨河镇涝池村</t>
  </si>
  <si>
    <t>国家级合作社奖补资金</t>
  </si>
  <si>
    <t>1.购置大枣清洗机、烘干机、切片机。</t>
  </si>
  <si>
    <t>中卫市神聚果蔬流通专业合作社</t>
  </si>
  <si>
    <t>张翠燕</t>
  </si>
  <si>
    <t>永康镇达茂村</t>
  </si>
  <si>
    <t>1.采购有机肥、生物菌肥等肥料，开展土壤改良，购置苹果苗木，建设苹果种植园区。</t>
  </si>
  <si>
    <t>资金总额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</si>
</sst>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workbookViewId="0">
      <pane ySplit="3" topLeftCell="A25" activePane="bottomLeft" state="frozen"/>
      <selection/>
      <selection pane="bottomLeft" activeCell="R26" sqref="R26"/>
    </sheetView>
  </sheetViews>
  <sheetFormatPr defaultColWidth="9" defaultRowHeight="51" customHeight="1"/>
  <cols>
    <col min="1" max="1" width="5.225" style="2" customWidth="1"/>
    <col min="2" max="2" width="15" style="3" customWidth="1"/>
    <col min="3" max="3" width="7.775" style="2" customWidth="1"/>
    <col min="4" max="4" width="10" style="2" customWidth="1"/>
    <col min="5" max="5" width="10.1083333333333" style="2" customWidth="1"/>
    <col min="6" max="6" width="25.6666666666667" style="4" customWidth="1"/>
    <col min="7" max="7" width="5.33333333333333" style="5" customWidth="1"/>
    <col min="8" max="8" width="8.225" style="5" customWidth="1"/>
    <col min="9" max="9" width="6.33333333333333" style="1" customWidth="1"/>
    <col min="10" max="10" width="5.89166666666667" style="1" customWidth="1"/>
    <col min="11" max="11" width="5.33333333333333" style="1" customWidth="1"/>
    <col min="12" max="12" width="5" style="1" customWidth="1"/>
    <col min="13" max="13" width="5.33333333333333" style="1" customWidth="1"/>
    <col min="14" max="14" width="5.89166666666667" style="1" customWidth="1"/>
    <col min="15" max="15" width="6" style="1" customWidth="1"/>
    <col min="16" max="16" width="5.89166666666667" customWidth="1"/>
  </cols>
  <sheetData>
    <row r="1" ht="39" customHeight="1" spans="1:17">
      <c r="A1" s="6" t="s">
        <v>0</v>
      </c>
      <c r="B1" s="7"/>
      <c r="C1" s="6"/>
      <c r="D1" s="6"/>
      <c r="E1" s="6"/>
      <c r="F1" s="8"/>
      <c r="G1" s="6"/>
      <c r="H1" s="6"/>
      <c r="I1" s="6"/>
      <c r="J1" s="6"/>
      <c r="K1" s="6"/>
      <c r="L1" s="6"/>
      <c r="M1" s="6"/>
      <c r="N1" s="6"/>
      <c r="O1" s="6"/>
      <c r="P1" s="1"/>
      <c r="Q1" s="1"/>
    </row>
    <row r="2" s="1" customFormat="1" ht="36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/>
      <c r="I2" s="18" t="s">
        <v>8</v>
      </c>
      <c r="J2" s="18"/>
      <c r="K2" s="18"/>
      <c r="L2" s="18"/>
      <c r="M2" s="18"/>
      <c r="N2" s="11" t="s">
        <v>9</v>
      </c>
      <c r="O2" s="9" t="s">
        <v>10</v>
      </c>
      <c r="P2" s="9" t="s">
        <v>11</v>
      </c>
    </row>
    <row r="3" s="1" customFormat="1" ht="49" customHeight="1" spans="1:16">
      <c r="A3" s="9"/>
      <c r="B3" s="10"/>
      <c r="C3" s="9"/>
      <c r="D3" s="9"/>
      <c r="E3" s="12"/>
      <c r="F3" s="12"/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12"/>
      <c r="O3" s="9"/>
      <c r="P3" s="9"/>
    </row>
    <row r="4" s="1" customFormat="1" ht="76" customHeight="1" spans="1:16">
      <c r="A4" s="9">
        <v>1</v>
      </c>
      <c r="B4" s="10" t="s">
        <v>19</v>
      </c>
      <c r="C4" s="9" t="s">
        <v>20</v>
      </c>
      <c r="D4" s="9" t="s">
        <v>21</v>
      </c>
      <c r="E4" s="9" t="s">
        <v>22</v>
      </c>
      <c r="F4" s="13" t="s">
        <v>23</v>
      </c>
      <c r="G4" s="9">
        <v>8</v>
      </c>
      <c r="H4" s="9">
        <v>8.5</v>
      </c>
      <c r="I4" s="18">
        <v>90</v>
      </c>
      <c r="J4" s="18">
        <v>93</v>
      </c>
      <c r="K4" s="18">
        <v>93</v>
      </c>
      <c r="L4" s="18">
        <v>93</v>
      </c>
      <c r="M4" s="18">
        <v>93</v>
      </c>
      <c r="N4" s="18">
        <f t="shared" ref="N4:N38" si="0">(M4+L4+K4+J4+I4)/5</f>
        <v>92.4</v>
      </c>
      <c r="O4" s="18">
        <f t="shared" ref="O4:O43" si="1">M4+L4+K4+J4+I4</f>
        <v>462</v>
      </c>
      <c r="P4" s="9">
        <v>8</v>
      </c>
    </row>
    <row r="5" ht="66" customHeight="1" spans="1:17">
      <c r="A5" s="9">
        <v>2</v>
      </c>
      <c r="B5" s="10" t="s">
        <v>24</v>
      </c>
      <c r="C5" s="9" t="s">
        <v>25</v>
      </c>
      <c r="D5" s="9" t="s">
        <v>26</v>
      </c>
      <c r="E5" s="9" t="s">
        <v>22</v>
      </c>
      <c r="F5" s="13" t="s">
        <v>27</v>
      </c>
      <c r="G5" s="9">
        <v>8</v>
      </c>
      <c r="H5" s="9">
        <v>9</v>
      </c>
      <c r="I5" s="18">
        <v>92</v>
      </c>
      <c r="J5" s="18">
        <v>92</v>
      </c>
      <c r="K5" s="18">
        <v>92</v>
      </c>
      <c r="L5" s="18">
        <v>92</v>
      </c>
      <c r="M5" s="18">
        <v>92</v>
      </c>
      <c r="N5" s="18">
        <f t="shared" si="0"/>
        <v>92</v>
      </c>
      <c r="O5" s="18">
        <f t="shared" si="1"/>
        <v>460</v>
      </c>
      <c r="P5" s="9">
        <v>8</v>
      </c>
      <c r="Q5" s="1"/>
    </row>
    <row r="6" ht="58" customHeight="1" spans="1:17">
      <c r="A6" s="9">
        <v>3</v>
      </c>
      <c r="B6" s="10" t="s">
        <v>28</v>
      </c>
      <c r="C6" s="9" t="s">
        <v>29</v>
      </c>
      <c r="D6" s="9" t="s">
        <v>30</v>
      </c>
      <c r="E6" s="9" t="s">
        <v>22</v>
      </c>
      <c r="F6" s="13" t="s">
        <v>31</v>
      </c>
      <c r="G6" s="9">
        <v>8</v>
      </c>
      <c r="H6" s="9">
        <v>10</v>
      </c>
      <c r="I6" s="18">
        <v>91</v>
      </c>
      <c r="J6" s="18">
        <v>87</v>
      </c>
      <c r="K6" s="18">
        <v>91</v>
      </c>
      <c r="L6" s="18">
        <v>91</v>
      </c>
      <c r="M6" s="18">
        <v>91</v>
      </c>
      <c r="N6" s="18">
        <f t="shared" si="0"/>
        <v>90.2</v>
      </c>
      <c r="O6" s="18">
        <f t="shared" si="1"/>
        <v>451</v>
      </c>
      <c r="P6" s="9">
        <v>8</v>
      </c>
      <c r="Q6" s="1"/>
    </row>
    <row r="7" ht="58" customHeight="1" spans="1:17">
      <c r="A7" s="9">
        <v>4</v>
      </c>
      <c r="B7" s="10" t="s">
        <v>32</v>
      </c>
      <c r="C7" s="9" t="s">
        <v>33</v>
      </c>
      <c r="D7" s="9" t="s">
        <v>34</v>
      </c>
      <c r="E7" s="9" t="s">
        <v>22</v>
      </c>
      <c r="F7" s="13" t="s">
        <v>35</v>
      </c>
      <c r="G7" s="9">
        <v>8</v>
      </c>
      <c r="H7" s="9">
        <v>10</v>
      </c>
      <c r="I7" s="18">
        <v>88</v>
      </c>
      <c r="J7" s="18">
        <v>89</v>
      </c>
      <c r="K7" s="18">
        <v>89</v>
      </c>
      <c r="L7" s="18">
        <v>92</v>
      </c>
      <c r="M7" s="18">
        <v>88</v>
      </c>
      <c r="N7" s="18">
        <f t="shared" si="0"/>
        <v>89.2</v>
      </c>
      <c r="O7" s="18">
        <f t="shared" si="1"/>
        <v>446</v>
      </c>
      <c r="P7" s="9">
        <v>8</v>
      </c>
      <c r="Q7" s="1"/>
    </row>
    <row r="8" ht="64" customHeight="1" spans="1:17">
      <c r="A8" s="9">
        <v>5</v>
      </c>
      <c r="B8" s="10" t="s">
        <v>36</v>
      </c>
      <c r="C8" s="9" t="s">
        <v>37</v>
      </c>
      <c r="D8" s="9" t="s">
        <v>38</v>
      </c>
      <c r="E8" s="9" t="s">
        <v>22</v>
      </c>
      <c r="F8" s="13" t="s">
        <v>39</v>
      </c>
      <c r="G8" s="9">
        <v>8</v>
      </c>
      <c r="H8" s="9">
        <v>12</v>
      </c>
      <c r="I8" s="18">
        <v>88</v>
      </c>
      <c r="J8" s="18">
        <v>88</v>
      </c>
      <c r="K8" s="18">
        <v>87</v>
      </c>
      <c r="L8" s="18">
        <v>87</v>
      </c>
      <c r="M8" s="18">
        <v>89</v>
      </c>
      <c r="N8" s="18">
        <f t="shared" si="0"/>
        <v>87.8</v>
      </c>
      <c r="O8" s="18">
        <f t="shared" si="1"/>
        <v>439</v>
      </c>
      <c r="P8" s="9">
        <v>8</v>
      </c>
      <c r="Q8" s="1"/>
    </row>
    <row r="9" ht="60" customHeight="1" spans="1:17">
      <c r="A9" s="9">
        <v>6</v>
      </c>
      <c r="B9" s="10" t="s">
        <v>40</v>
      </c>
      <c r="C9" s="9" t="s">
        <v>41</v>
      </c>
      <c r="D9" s="9" t="s">
        <v>42</v>
      </c>
      <c r="E9" s="9" t="s">
        <v>22</v>
      </c>
      <c r="F9" s="13" t="s">
        <v>43</v>
      </c>
      <c r="G9" s="9">
        <v>8</v>
      </c>
      <c r="H9" s="9">
        <v>12</v>
      </c>
      <c r="I9" s="18">
        <v>88</v>
      </c>
      <c r="J9" s="18">
        <v>86</v>
      </c>
      <c r="K9" s="18">
        <v>89</v>
      </c>
      <c r="L9" s="18">
        <v>88</v>
      </c>
      <c r="M9" s="18">
        <v>86</v>
      </c>
      <c r="N9" s="18">
        <f t="shared" si="0"/>
        <v>87.4</v>
      </c>
      <c r="O9" s="18">
        <f t="shared" si="1"/>
        <v>437</v>
      </c>
      <c r="P9" s="9">
        <v>8</v>
      </c>
      <c r="Q9" s="1"/>
    </row>
    <row r="10" ht="102" customHeight="1" spans="1:17">
      <c r="A10" s="9">
        <v>7</v>
      </c>
      <c r="B10" s="14" t="s">
        <v>44</v>
      </c>
      <c r="C10" s="9" t="s">
        <v>45</v>
      </c>
      <c r="D10" s="9" t="s">
        <v>46</v>
      </c>
      <c r="E10" s="9" t="s">
        <v>22</v>
      </c>
      <c r="F10" s="13" t="s">
        <v>47</v>
      </c>
      <c r="G10" s="9">
        <v>8</v>
      </c>
      <c r="H10" s="9">
        <v>17.52</v>
      </c>
      <c r="I10" s="18">
        <v>90</v>
      </c>
      <c r="J10" s="18">
        <v>87</v>
      </c>
      <c r="K10" s="18">
        <v>87</v>
      </c>
      <c r="L10" s="18">
        <v>86</v>
      </c>
      <c r="M10" s="18">
        <v>87</v>
      </c>
      <c r="N10" s="18">
        <f t="shared" si="0"/>
        <v>87.4</v>
      </c>
      <c r="O10" s="18">
        <f t="shared" si="1"/>
        <v>437</v>
      </c>
      <c r="P10" s="9">
        <v>8</v>
      </c>
      <c r="Q10" s="1"/>
    </row>
    <row r="11" ht="66" customHeight="1" spans="1:17">
      <c r="A11" s="9">
        <v>8</v>
      </c>
      <c r="B11" s="10" t="s">
        <v>48</v>
      </c>
      <c r="C11" s="9" t="s">
        <v>49</v>
      </c>
      <c r="D11" s="9" t="s">
        <v>50</v>
      </c>
      <c r="E11" s="9" t="s">
        <v>22</v>
      </c>
      <c r="F11" s="13" t="s">
        <v>51</v>
      </c>
      <c r="G11" s="9">
        <v>8</v>
      </c>
      <c r="H11" s="9">
        <v>10</v>
      </c>
      <c r="I11" s="18">
        <v>87.5</v>
      </c>
      <c r="J11" s="18">
        <v>86</v>
      </c>
      <c r="K11" s="18">
        <v>86.5</v>
      </c>
      <c r="L11" s="18">
        <v>88</v>
      </c>
      <c r="M11" s="18">
        <v>87.5</v>
      </c>
      <c r="N11" s="18">
        <f t="shared" si="0"/>
        <v>87.1</v>
      </c>
      <c r="O11" s="18">
        <f t="shared" si="1"/>
        <v>435.5</v>
      </c>
      <c r="P11" s="9">
        <v>8</v>
      </c>
      <c r="Q11" s="1"/>
    </row>
    <row r="12" ht="87" customHeight="1" spans="1:17">
      <c r="A12" s="9">
        <v>9</v>
      </c>
      <c r="B12" s="10" t="s">
        <v>52</v>
      </c>
      <c r="C12" s="9" t="s">
        <v>53</v>
      </c>
      <c r="D12" s="9" t="s">
        <v>42</v>
      </c>
      <c r="E12" s="9" t="s">
        <v>22</v>
      </c>
      <c r="F12" s="13" t="s">
        <v>54</v>
      </c>
      <c r="G12" s="9">
        <v>8</v>
      </c>
      <c r="H12" s="9">
        <v>10</v>
      </c>
      <c r="I12" s="18">
        <v>87</v>
      </c>
      <c r="J12" s="18">
        <v>88</v>
      </c>
      <c r="K12" s="18">
        <v>87</v>
      </c>
      <c r="L12" s="18">
        <v>80</v>
      </c>
      <c r="M12" s="18">
        <v>88</v>
      </c>
      <c r="N12" s="18">
        <f t="shared" si="0"/>
        <v>86</v>
      </c>
      <c r="O12" s="18">
        <f t="shared" si="1"/>
        <v>430</v>
      </c>
      <c r="P12" s="9">
        <v>8</v>
      </c>
      <c r="Q12" s="1"/>
    </row>
    <row r="13" ht="78" customHeight="1" spans="1:17">
      <c r="A13" s="9">
        <v>10</v>
      </c>
      <c r="B13" s="14" t="s">
        <v>55</v>
      </c>
      <c r="C13" s="9" t="s">
        <v>56</v>
      </c>
      <c r="D13" s="9" t="s">
        <v>42</v>
      </c>
      <c r="E13" s="9" t="s">
        <v>22</v>
      </c>
      <c r="F13" s="13" t="s">
        <v>57</v>
      </c>
      <c r="G13" s="9">
        <v>8</v>
      </c>
      <c r="H13" s="9">
        <v>124</v>
      </c>
      <c r="I13" s="18">
        <v>87</v>
      </c>
      <c r="J13" s="18">
        <v>88</v>
      </c>
      <c r="K13" s="18">
        <v>85</v>
      </c>
      <c r="L13" s="18">
        <v>81</v>
      </c>
      <c r="M13" s="18">
        <v>88</v>
      </c>
      <c r="N13" s="18">
        <f t="shared" si="0"/>
        <v>85.8</v>
      </c>
      <c r="O13" s="18">
        <f t="shared" si="1"/>
        <v>429</v>
      </c>
      <c r="P13" s="9">
        <v>8</v>
      </c>
      <c r="Q13" s="1"/>
    </row>
    <row r="14" ht="117" customHeight="1" spans="1:17">
      <c r="A14" s="9">
        <v>11</v>
      </c>
      <c r="B14" s="14" t="s">
        <v>58</v>
      </c>
      <c r="C14" s="9" t="s">
        <v>59</v>
      </c>
      <c r="D14" s="9" t="s">
        <v>60</v>
      </c>
      <c r="E14" s="9" t="s">
        <v>22</v>
      </c>
      <c r="F14" s="13" t="s">
        <v>61</v>
      </c>
      <c r="G14" s="9">
        <v>8</v>
      </c>
      <c r="H14" s="9">
        <v>36.89</v>
      </c>
      <c r="I14" s="18">
        <v>89</v>
      </c>
      <c r="J14" s="18">
        <v>84</v>
      </c>
      <c r="K14" s="18">
        <v>83</v>
      </c>
      <c r="L14" s="18">
        <v>84</v>
      </c>
      <c r="M14" s="18">
        <v>87</v>
      </c>
      <c r="N14" s="18">
        <f t="shared" si="0"/>
        <v>85.4</v>
      </c>
      <c r="O14" s="18">
        <f t="shared" si="1"/>
        <v>427</v>
      </c>
      <c r="P14" s="9">
        <v>8</v>
      </c>
      <c r="Q14" s="1"/>
    </row>
    <row r="15" ht="82" customHeight="1" spans="1:17">
      <c r="A15" s="9">
        <v>12</v>
      </c>
      <c r="B15" s="10" t="s">
        <v>62</v>
      </c>
      <c r="C15" s="9" t="s">
        <v>63</v>
      </c>
      <c r="D15" s="9" t="s">
        <v>64</v>
      </c>
      <c r="E15" s="9" t="s">
        <v>22</v>
      </c>
      <c r="F15" s="13" t="s">
        <v>65</v>
      </c>
      <c r="G15" s="9">
        <v>8</v>
      </c>
      <c r="H15" s="9">
        <v>8.3</v>
      </c>
      <c r="I15" s="18">
        <v>82</v>
      </c>
      <c r="J15" s="18">
        <v>82.5</v>
      </c>
      <c r="K15" s="18">
        <v>82.5</v>
      </c>
      <c r="L15" s="18">
        <v>82.5</v>
      </c>
      <c r="M15" s="18">
        <v>83</v>
      </c>
      <c r="N15" s="18">
        <f t="shared" si="0"/>
        <v>82.5</v>
      </c>
      <c r="O15" s="18">
        <f t="shared" si="1"/>
        <v>412.5</v>
      </c>
      <c r="P15" s="9">
        <v>8</v>
      </c>
      <c r="Q15" s="1"/>
    </row>
    <row r="16" ht="61" customHeight="1" spans="1:17">
      <c r="A16" s="9">
        <v>13</v>
      </c>
      <c r="B16" s="10" t="s">
        <v>66</v>
      </c>
      <c r="C16" s="9" t="s">
        <v>67</v>
      </c>
      <c r="D16" s="9" t="s">
        <v>68</v>
      </c>
      <c r="E16" s="9" t="s">
        <v>22</v>
      </c>
      <c r="F16" s="13" t="s">
        <v>69</v>
      </c>
      <c r="G16" s="9">
        <v>8</v>
      </c>
      <c r="H16" s="9">
        <v>13.38</v>
      </c>
      <c r="I16" s="18">
        <v>85</v>
      </c>
      <c r="J16" s="18">
        <v>85</v>
      </c>
      <c r="K16" s="18">
        <v>78</v>
      </c>
      <c r="L16" s="18">
        <v>78</v>
      </c>
      <c r="M16" s="18">
        <v>80</v>
      </c>
      <c r="N16" s="18">
        <f t="shared" si="0"/>
        <v>81.2</v>
      </c>
      <c r="O16" s="18">
        <f t="shared" si="1"/>
        <v>406</v>
      </c>
      <c r="P16" s="9">
        <v>8</v>
      </c>
      <c r="Q16" s="1"/>
    </row>
    <row r="17" ht="60" customHeight="1" spans="1:17">
      <c r="A17" s="9">
        <v>14</v>
      </c>
      <c r="B17" s="10" t="s">
        <v>70</v>
      </c>
      <c r="C17" s="9" t="s">
        <v>71</v>
      </c>
      <c r="D17" s="9" t="s">
        <v>72</v>
      </c>
      <c r="E17" s="9" t="s">
        <v>22</v>
      </c>
      <c r="F17" s="13" t="s">
        <v>73</v>
      </c>
      <c r="G17" s="9">
        <v>8</v>
      </c>
      <c r="H17" s="9">
        <v>9.595</v>
      </c>
      <c r="I17" s="18">
        <v>80</v>
      </c>
      <c r="J17" s="18">
        <v>80</v>
      </c>
      <c r="K17" s="18">
        <v>81</v>
      </c>
      <c r="L17" s="18">
        <v>81</v>
      </c>
      <c r="M17" s="18">
        <v>80</v>
      </c>
      <c r="N17" s="18">
        <f t="shared" si="0"/>
        <v>80.4</v>
      </c>
      <c r="O17" s="18">
        <f t="shared" si="1"/>
        <v>402</v>
      </c>
      <c r="P17" s="9">
        <v>8</v>
      </c>
      <c r="Q17" s="1"/>
    </row>
    <row r="18" ht="115" customHeight="1" spans="1:17">
      <c r="A18" s="9">
        <v>15</v>
      </c>
      <c r="B18" s="14" t="s">
        <v>74</v>
      </c>
      <c r="C18" s="9" t="s">
        <v>75</v>
      </c>
      <c r="D18" s="9" t="s">
        <v>76</v>
      </c>
      <c r="E18" s="9" t="s">
        <v>22</v>
      </c>
      <c r="F18" s="13" t="s">
        <v>77</v>
      </c>
      <c r="G18" s="9">
        <v>8</v>
      </c>
      <c r="H18" s="9">
        <v>79.05</v>
      </c>
      <c r="I18" s="18">
        <v>82</v>
      </c>
      <c r="J18" s="18">
        <v>76</v>
      </c>
      <c r="K18" s="18">
        <v>81</v>
      </c>
      <c r="L18" s="18">
        <v>75</v>
      </c>
      <c r="M18" s="18">
        <v>77</v>
      </c>
      <c r="N18" s="18">
        <f t="shared" si="0"/>
        <v>78.2</v>
      </c>
      <c r="O18" s="18">
        <f t="shared" si="1"/>
        <v>391</v>
      </c>
      <c r="P18" s="9">
        <v>8</v>
      </c>
      <c r="Q18" s="1"/>
    </row>
    <row r="19" ht="142" customHeight="1" spans="1:17">
      <c r="A19" s="9">
        <v>16</v>
      </c>
      <c r="B19" s="10" t="s">
        <v>78</v>
      </c>
      <c r="C19" s="9" t="s">
        <v>79</v>
      </c>
      <c r="D19" s="9" t="s">
        <v>80</v>
      </c>
      <c r="E19" s="9" t="s">
        <v>22</v>
      </c>
      <c r="F19" s="13" t="s">
        <v>81</v>
      </c>
      <c r="G19" s="9">
        <v>8</v>
      </c>
      <c r="H19" s="9">
        <v>18.2</v>
      </c>
      <c r="I19" s="18">
        <v>81</v>
      </c>
      <c r="J19" s="18">
        <v>67</v>
      </c>
      <c r="K19" s="18">
        <v>75</v>
      </c>
      <c r="L19" s="18">
        <v>69</v>
      </c>
      <c r="M19" s="18">
        <v>76</v>
      </c>
      <c r="N19" s="18">
        <f t="shared" si="0"/>
        <v>73.6</v>
      </c>
      <c r="O19" s="18">
        <f t="shared" si="1"/>
        <v>368</v>
      </c>
      <c r="P19" s="9">
        <v>8</v>
      </c>
      <c r="Q19" s="1"/>
    </row>
    <row r="20" ht="59" customHeight="1" spans="1:17">
      <c r="A20" s="9">
        <v>17</v>
      </c>
      <c r="B20" s="10" t="s">
        <v>82</v>
      </c>
      <c r="C20" s="9" t="s">
        <v>83</v>
      </c>
      <c r="D20" s="9" t="s">
        <v>38</v>
      </c>
      <c r="E20" s="9" t="s">
        <v>22</v>
      </c>
      <c r="F20" s="13" t="s">
        <v>84</v>
      </c>
      <c r="G20" s="9">
        <v>8</v>
      </c>
      <c r="H20" s="9">
        <v>23.6</v>
      </c>
      <c r="I20" s="18">
        <v>68</v>
      </c>
      <c r="J20" s="18">
        <v>72</v>
      </c>
      <c r="K20" s="18">
        <v>68</v>
      </c>
      <c r="L20" s="18">
        <v>67.5</v>
      </c>
      <c r="M20" s="18">
        <v>68</v>
      </c>
      <c r="N20" s="18">
        <f t="shared" si="0"/>
        <v>68.7</v>
      </c>
      <c r="O20" s="18">
        <f t="shared" si="1"/>
        <v>343.5</v>
      </c>
      <c r="P20" s="9">
        <v>8</v>
      </c>
      <c r="Q20" s="1"/>
    </row>
    <row r="21" ht="44" customHeight="1" spans="1:17">
      <c r="A21" s="9">
        <v>18</v>
      </c>
      <c r="B21" s="10" t="s">
        <v>85</v>
      </c>
      <c r="C21" s="10" t="s">
        <v>86</v>
      </c>
      <c r="D21" s="10" t="s">
        <v>87</v>
      </c>
      <c r="E21" s="10" t="s">
        <v>88</v>
      </c>
      <c r="F21" s="15" t="s">
        <v>89</v>
      </c>
      <c r="G21" s="10">
        <v>10</v>
      </c>
      <c r="H21" s="16">
        <v>11.2</v>
      </c>
      <c r="I21" s="18">
        <v>91</v>
      </c>
      <c r="J21" s="18">
        <v>94</v>
      </c>
      <c r="K21" s="18">
        <v>94</v>
      </c>
      <c r="L21" s="18">
        <v>90</v>
      </c>
      <c r="M21" s="18">
        <v>91</v>
      </c>
      <c r="N21" s="18">
        <f t="shared" si="0"/>
        <v>92</v>
      </c>
      <c r="O21" s="18">
        <f t="shared" si="1"/>
        <v>460</v>
      </c>
      <c r="P21" s="10">
        <v>10</v>
      </c>
      <c r="Q21" s="1"/>
    </row>
    <row r="22" ht="103" customHeight="1" spans="1:17">
      <c r="A22" s="9">
        <v>19</v>
      </c>
      <c r="B22" s="14" t="s">
        <v>90</v>
      </c>
      <c r="C22" s="10" t="s">
        <v>91</v>
      </c>
      <c r="D22" s="10" t="s">
        <v>87</v>
      </c>
      <c r="E22" s="10" t="s">
        <v>88</v>
      </c>
      <c r="F22" s="15" t="s">
        <v>92</v>
      </c>
      <c r="G22" s="10">
        <v>10</v>
      </c>
      <c r="H22" s="16">
        <v>165.56</v>
      </c>
      <c r="I22" s="18">
        <v>92</v>
      </c>
      <c r="J22" s="18">
        <v>92</v>
      </c>
      <c r="K22" s="18">
        <v>91</v>
      </c>
      <c r="L22" s="18">
        <v>91</v>
      </c>
      <c r="M22" s="18">
        <v>92</v>
      </c>
      <c r="N22" s="18">
        <f t="shared" si="0"/>
        <v>91.6</v>
      </c>
      <c r="O22" s="18">
        <f t="shared" si="1"/>
        <v>458</v>
      </c>
      <c r="P22" s="10">
        <v>10</v>
      </c>
      <c r="Q22" s="1"/>
    </row>
    <row r="23" ht="54" customHeight="1" spans="1:17">
      <c r="A23" s="9">
        <v>20</v>
      </c>
      <c r="B23" s="10" t="s">
        <v>93</v>
      </c>
      <c r="C23" s="10" t="s">
        <v>94</v>
      </c>
      <c r="D23" s="10" t="s">
        <v>26</v>
      </c>
      <c r="E23" s="10" t="s">
        <v>88</v>
      </c>
      <c r="F23" s="15" t="s">
        <v>95</v>
      </c>
      <c r="G23" s="10">
        <v>10</v>
      </c>
      <c r="H23" s="16">
        <v>30</v>
      </c>
      <c r="I23" s="18">
        <v>93</v>
      </c>
      <c r="J23" s="18">
        <v>86</v>
      </c>
      <c r="K23" s="18">
        <v>90</v>
      </c>
      <c r="L23" s="18">
        <v>91</v>
      </c>
      <c r="M23" s="18">
        <v>91</v>
      </c>
      <c r="N23" s="18">
        <f t="shared" si="0"/>
        <v>90.2</v>
      </c>
      <c r="O23" s="18">
        <f t="shared" si="1"/>
        <v>451</v>
      </c>
      <c r="P23" s="10">
        <v>10</v>
      </c>
      <c r="Q23" s="1"/>
    </row>
    <row r="24" ht="63" customHeight="1" spans="1:17">
      <c r="A24" s="9">
        <v>21</v>
      </c>
      <c r="B24" s="10" t="s">
        <v>96</v>
      </c>
      <c r="C24" s="10" t="s">
        <v>97</v>
      </c>
      <c r="D24" s="10" t="s">
        <v>98</v>
      </c>
      <c r="E24" s="10" t="s">
        <v>88</v>
      </c>
      <c r="F24" s="15" t="s">
        <v>99</v>
      </c>
      <c r="G24" s="10">
        <v>10</v>
      </c>
      <c r="H24" s="16">
        <v>11</v>
      </c>
      <c r="I24" s="18">
        <v>88</v>
      </c>
      <c r="J24" s="18">
        <v>90</v>
      </c>
      <c r="K24" s="18">
        <v>90</v>
      </c>
      <c r="L24" s="18">
        <v>90</v>
      </c>
      <c r="M24" s="18">
        <v>90</v>
      </c>
      <c r="N24" s="18">
        <f t="shared" si="0"/>
        <v>89.6</v>
      </c>
      <c r="O24" s="18">
        <f t="shared" si="1"/>
        <v>448</v>
      </c>
      <c r="P24" s="10">
        <v>10</v>
      </c>
      <c r="Q24" s="1"/>
    </row>
    <row r="25" ht="99" customHeight="1" spans="1:17">
      <c r="A25" s="9">
        <v>22</v>
      </c>
      <c r="B25" s="10" t="s">
        <v>100</v>
      </c>
      <c r="C25" s="10" t="s">
        <v>101</v>
      </c>
      <c r="D25" s="10" t="s">
        <v>102</v>
      </c>
      <c r="E25" s="10" t="s">
        <v>88</v>
      </c>
      <c r="F25" s="15" t="s">
        <v>103</v>
      </c>
      <c r="G25" s="10">
        <v>10</v>
      </c>
      <c r="H25" s="16">
        <v>11.3</v>
      </c>
      <c r="I25" s="18">
        <v>95</v>
      </c>
      <c r="J25" s="18">
        <v>88</v>
      </c>
      <c r="K25" s="18">
        <v>87</v>
      </c>
      <c r="L25" s="18">
        <v>87</v>
      </c>
      <c r="M25" s="18">
        <v>87</v>
      </c>
      <c r="N25" s="18">
        <f t="shared" si="0"/>
        <v>88.8</v>
      </c>
      <c r="O25" s="18">
        <f t="shared" si="1"/>
        <v>444</v>
      </c>
      <c r="P25" s="10">
        <v>10</v>
      </c>
      <c r="Q25" s="1"/>
    </row>
    <row r="26" ht="79" customHeight="1" spans="1:17">
      <c r="A26" s="9">
        <v>23</v>
      </c>
      <c r="B26" s="14" t="s">
        <v>104</v>
      </c>
      <c r="C26" s="10" t="s">
        <v>105</v>
      </c>
      <c r="D26" s="10" t="s">
        <v>106</v>
      </c>
      <c r="E26" s="10" t="s">
        <v>88</v>
      </c>
      <c r="F26" s="15" t="s">
        <v>107</v>
      </c>
      <c r="G26" s="10">
        <v>10</v>
      </c>
      <c r="H26" s="16">
        <v>10</v>
      </c>
      <c r="I26" s="18">
        <v>93</v>
      </c>
      <c r="J26" s="18">
        <v>84</v>
      </c>
      <c r="K26" s="18">
        <v>89</v>
      </c>
      <c r="L26" s="18">
        <v>91</v>
      </c>
      <c r="M26" s="18">
        <v>85</v>
      </c>
      <c r="N26" s="18">
        <f t="shared" si="0"/>
        <v>88.4</v>
      </c>
      <c r="O26" s="18">
        <f t="shared" si="1"/>
        <v>442</v>
      </c>
      <c r="P26" s="10">
        <v>10</v>
      </c>
      <c r="Q26" s="1"/>
    </row>
    <row r="27" ht="93" customHeight="1" spans="1:17">
      <c r="A27" s="9">
        <v>24</v>
      </c>
      <c r="B27" s="14" t="s">
        <v>108</v>
      </c>
      <c r="C27" s="10" t="s">
        <v>109</v>
      </c>
      <c r="D27" s="10" t="s">
        <v>110</v>
      </c>
      <c r="E27" s="10" t="s">
        <v>88</v>
      </c>
      <c r="F27" s="15" t="s">
        <v>111</v>
      </c>
      <c r="G27" s="10">
        <v>10</v>
      </c>
      <c r="H27" s="16">
        <v>29.65</v>
      </c>
      <c r="I27" s="18">
        <v>90</v>
      </c>
      <c r="J27" s="18">
        <v>84</v>
      </c>
      <c r="K27" s="18">
        <v>85</v>
      </c>
      <c r="L27" s="18">
        <v>86</v>
      </c>
      <c r="M27" s="18">
        <v>85</v>
      </c>
      <c r="N27" s="18">
        <f t="shared" si="0"/>
        <v>86</v>
      </c>
      <c r="O27" s="18">
        <f t="shared" si="1"/>
        <v>430</v>
      </c>
      <c r="P27" s="10">
        <v>10</v>
      </c>
      <c r="Q27" s="1"/>
    </row>
    <row r="28" ht="112" customHeight="1" spans="1:17">
      <c r="A28" s="9">
        <v>25</v>
      </c>
      <c r="B28" s="14" t="s">
        <v>112</v>
      </c>
      <c r="C28" s="10" t="s">
        <v>113</v>
      </c>
      <c r="D28" s="10" t="s">
        <v>114</v>
      </c>
      <c r="E28" s="10" t="s">
        <v>88</v>
      </c>
      <c r="F28" s="15" t="s">
        <v>115</v>
      </c>
      <c r="G28" s="10">
        <v>10</v>
      </c>
      <c r="H28" s="16">
        <v>10.51</v>
      </c>
      <c r="I28" s="18">
        <v>87</v>
      </c>
      <c r="J28" s="18">
        <v>84</v>
      </c>
      <c r="K28" s="18">
        <v>86</v>
      </c>
      <c r="L28" s="18">
        <v>85</v>
      </c>
      <c r="M28" s="18">
        <v>86</v>
      </c>
      <c r="N28" s="18">
        <f t="shared" si="0"/>
        <v>85.6</v>
      </c>
      <c r="O28" s="18">
        <f t="shared" si="1"/>
        <v>428</v>
      </c>
      <c r="P28" s="10">
        <v>10</v>
      </c>
      <c r="Q28" s="1"/>
    </row>
    <row r="29" ht="68" customHeight="1" spans="1:17">
      <c r="A29" s="9">
        <v>26</v>
      </c>
      <c r="B29" s="10" t="s">
        <v>116</v>
      </c>
      <c r="C29" s="10" t="s">
        <v>117</v>
      </c>
      <c r="D29" s="10" t="s">
        <v>118</v>
      </c>
      <c r="E29" s="10" t="s">
        <v>88</v>
      </c>
      <c r="F29" s="15" t="s">
        <v>119</v>
      </c>
      <c r="G29" s="10">
        <v>10</v>
      </c>
      <c r="H29" s="16">
        <v>13</v>
      </c>
      <c r="I29" s="18">
        <v>88</v>
      </c>
      <c r="J29" s="18">
        <v>83.5</v>
      </c>
      <c r="K29" s="18">
        <v>83.5</v>
      </c>
      <c r="L29" s="18">
        <v>83.5</v>
      </c>
      <c r="M29" s="18">
        <v>82.5</v>
      </c>
      <c r="N29" s="18">
        <f t="shared" si="0"/>
        <v>84.2</v>
      </c>
      <c r="O29" s="18">
        <f t="shared" si="1"/>
        <v>421</v>
      </c>
      <c r="P29" s="10">
        <v>10</v>
      </c>
      <c r="Q29" s="1"/>
    </row>
    <row r="30" ht="58" customHeight="1" spans="1:17">
      <c r="A30" s="9">
        <v>27</v>
      </c>
      <c r="B30" s="10" t="s">
        <v>120</v>
      </c>
      <c r="C30" s="10" t="s">
        <v>121</v>
      </c>
      <c r="D30" s="10" t="s">
        <v>122</v>
      </c>
      <c r="E30" s="10" t="s">
        <v>88</v>
      </c>
      <c r="F30" s="15" t="s">
        <v>123</v>
      </c>
      <c r="G30" s="10">
        <v>10</v>
      </c>
      <c r="H30" s="16">
        <v>12</v>
      </c>
      <c r="I30" s="18">
        <v>85</v>
      </c>
      <c r="J30" s="18">
        <v>84</v>
      </c>
      <c r="K30" s="18">
        <v>84</v>
      </c>
      <c r="L30" s="18">
        <v>82</v>
      </c>
      <c r="M30" s="18">
        <v>85</v>
      </c>
      <c r="N30" s="18">
        <f t="shared" si="0"/>
        <v>84</v>
      </c>
      <c r="O30" s="18">
        <f t="shared" si="1"/>
        <v>420</v>
      </c>
      <c r="P30" s="10">
        <v>10</v>
      </c>
      <c r="Q30" s="1"/>
    </row>
    <row r="31" ht="126" customHeight="1" spans="1:17">
      <c r="A31" s="9">
        <v>28</v>
      </c>
      <c r="B31" s="10" t="s">
        <v>124</v>
      </c>
      <c r="C31" s="10" t="s">
        <v>125</v>
      </c>
      <c r="D31" s="10" t="s">
        <v>126</v>
      </c>
      <c r="E31" s="10" t="s">
        <v>88</v>
      </c>
      <c r="F31" s="15" t="s">
        <v>127</v>
      </c>
      <c r="G31" s="10">
        <v>10</v>
      </c>
      <c r="H31" s="16">
        <v>10.5</v>
      </c>
      <c r="I31" s="18">
        <v>83</v>
      </c>
      <c r="J31" s="18">
        <v>83</v>
      </c>
      <c r="K31" s="18">
        <v>81</v>
      </c>
      <c r="L31" s="18">
        <v>83</v>
      </c>
      <c r="M31" s="18">
        <v>86</v>
      </c>
      <c r="N31" s="18">
        <f t="shared" si="0"/>
        <v>83.2</v>
      </c>
      <c r="O31" s="18">
        <f t="shared" si="1"/>
        <v>416</v>
      </c>
      <c r="P31" s="10">
        <v>10</v>
      </c>
      <c r="Q31" s="1"/>
    </row>
    <row r="32" ht="79" customHeight="1" spans="1:17">
      <c r="A32" s="9">
        <v>29</v>
      </c>
      <c r="B32" s="10" t="s">
        <v>128</v>
      </c>
      <c r="C32" s="10" t="s">
        <v>129</v>
      </c>
      <c r="D32" s="10" t="s">
        <v>130</v>
      </c>
      <c r="E32" s="10" t="s">
        <v>88</v>
      </c>
      <c r="F32" s="15" t="s">
        <v>131</v>
      </c>
      <c r="G32" s="10">
        <v>10</v>
      </c>
      <c r="H32" s="16">
        <v>10.3</v>
      </c>
      <c r="I32" s="18">
        <v>98</v>
      </c>
      <c r="J32" s="18">
        <v>81</v>
      </c>
      <c r="K32" s="18">
        <v>77.5</v>
      </c>
      <c r="L32" s="18">
        <v>78</v>
      </c>
      <c r="M32" s="18">
        <v>81</v>
      </c>
      <c r="N32" s="18">
        <f t="shared" si="0"/>
        <v>83.1</v>
      </c>
      <c r="O32" s="18">
        <f t="shared" si="1"/>
        <v>415.5</v>
      </c>
      <c r="P32" s="10">
        <v>10</v>
      </c>
      <c r="Q32" s="1"/>
    </row>
    <row r="33" customHeight="1" spans="1:17">
      <c r="A33" s="9">
        <v>30</v>
      </c>
      <c r="B33" s="10" t="s">
        <v>132</v>
      </c>
      <c r="C33" s="10" t="s">
        <v>133</v>
      </c>
      <c r="D33" s="10" t="s">
        <v>134</v>
      </c>
      <c r="E33" s="10" t="s">
        <v>88</v>
      </c>
      <c r="F33" s="15" t="s">
        <v>135</v>
      </c>
      <c r="G33" s="10">
        <v>10</v>
      </c>
      <c r="H33" s="16">
        <v>26</v>
      </c>
      <c r="I33" s="18">
        <v>76</v>
      </c>
      <c r="J33" s="18">
        <v>83.5</v>
      </c>
      <c r="K33" s="18">
        <v>85</v>
      </c>
      <c r="L33" s="18">
        <v>83.5</v>
      </c>
      <c r="M33" s="18">
        <v>83.5</v>
      </c>
      <c r="N33" s="18">
        <f t="shared" si="0"/>
        <v>82.3</v>
      </c>
      <c r="O33" s="18">
        <f t="shared" si="1"/>
        <v>411.5</v>
      </c>
      <c r="P33" s="10">
        <v>10</v>
      </c>
      <c r="Q33" s="1"/>
    </row>
    <row r="34" ht="84" customHeight="1" spans="1:17">
      <c r="A34" s="9">
        <v>31</v>
      </c>
      <c r="B34" s="10" t="s">
        <v>136</v>
      </c>
      <c r="C34" s="10" t="s">
        <v>137</v>
      </c>
      <c r="D34" s="10" t="s">
        <v>138</v>
      </c>
      <c r="E34" s="10" t="s">
        <v>88</v>
      </c>
      <c r="F34" s="15" t="s">
        <v>139</v>
      </c>
      <c r="G34" s="10">
        <v>10</v>
      </c>
      <c r="H34" s="16">
        <v>10.3</v>
      </c>
      <c r="I34" s="18">
        <v>83.5</v>
      </c>
      <c r="J34" s="18">
        <v>82</v>
      </c>
      <c r="K34" s="18">
        <v>81</v>
      </c>
      <c r="L34" s="18">
        <v>77.5</v>
      </c>
      <c r="M34" s="18">
        <v>79.5</v>
      </c>
      <c r="N34" s="18">
        <f t="shared" si="0"/>
        <v>80.7</v>
      </c>
      <c r="O34" s="18">
        <f t="shared" si="1"/>
        <v>403.5</v>
      </c>
      <c r="P34" s="10">
        <v>10</v>
      </c>
      <c r="Q34" s="1"/>
    </row>
    <row r="35" ht="86" customHeight="1" spans="1:17">
      <c r="A35" s="9">
        <v>32</v>
      </c>
      <c r="B35" s="10" t="s">
        <v>140</v>
      </c>
      <c r="C35" s="10" t="s">
        <v>141</v>
      </c>
      <c r="D35" s="10" t="s">
        <v>142</v>
      </c>
      <c r="E35" s="10" t="s">
        <v>88</v>
      </c>
      <c r="F35" s="15" t="s">
        <v>143</v>
      </c>
      <c r="G35" s="10">
        <v>10</v>
      </c>
      <c r="H35" s="16">
        <v>10.2</v>
      </c>
      <c r="I35" s="18">
        <v>93</v>
      </c>
      <c r="J35" s="18">
        <v>76</v>
      </c>
      <c r="K35" s="18">
        <v>76</v>
      </c>
      <c r="L35" s="18">
        <v>76</v>
      </c>
      <c r="M35" s="18">
        <v>76</v>
      </c>
      <c r="N35" s="18">
        <f t="shared" si="0"/>
        <v>79.4</v>
      </c>
      <c r="O35" s="18">
        <f t="shared" si="1"/>
        <v>397</v>
      </c>
      <c r="P35" s="10">
        <v>10</v>
      </c>
      <c r="Q35" s="1"/>
    </row>
    <row r="36" ht="62" customHeight="1" spans="1:17">
      <c r="A36" s="9">
        <v>33</v>
      </c>
      <c r="B36" s="10" t="s">
        <v>144</v>
      </c>
      <c r="C36" s="10" t="s">
        <v>145</v>
      </c>
      <c r="D36" s="10" t="s">
        <v>146</v>
      </c>
      <c r="E36" s="10" t="s">
        <v>88</v>
      </c>
      <c r="F36" s="15" t="s">
        <v>147</v>
      </c>
      <c r="G36" s="10">
        <v>10</v>
      </c>
      <c r="H36" s="16">
        <v>11</v>
      </c>
      <c r="I36" s="18">
        <v>83</v>
      </c>
      <c r="J36" s="18">
        <v>77</v>
      </c>
      <c r="K36" s="18">
        <v>77</v>
      </c>
      <c r="L36" s="18">
        <v>79</v>
      </c>
      <c r="M36" s="18">
        <v>79</v>
      </c>
      <c r="N36" s="18">
        <f t="shared" si="0"/>
        <v>79</v>
      </c>
      <c r="O36" s="18">
        <f t="shared" si="1"/>
        <v>395</v>
      </c>
      <c r="P36" s="10">
        <v>10</v>
      </c>
      <c r="Q36" s="1"/>
    </row>
    <row r="37" ht="85" customHeight="1" spans="1:17">
      <c r="A37" s="9">
        <v>34</v>
      </c>
      <c r="B37" s="10" t="s">
        <v>148</v>
      </c>
      <c r="C37" s="10" t="s">
        <v>149</v>
      </c>
      <c r="D37" s="10" t="s">
        <v>150</v>
      </c>
      <c r="E37" s="10" t="s">
        <v>88</v>
      </c>
      <c r="F37" s="15" t="s">
        <v>151</v>
      </c>
      <c r="G37" s="10">
        <v>10</v>
      </c>
      <c r="H37" s="16">
        <v>13.6</v>
      </c>
      <c r="I37" s="18">
        <v>76</v>
      </c>
      <c r="J37" s="18">
        <v>76</v>
      </c>
      <c r="K37" s="18">
        <v>77</v>
      </c>
      <c r="L37" s="18">
        <v>76</v>
      </c>
      <c r="M37" s="18">
        <v>76</v>
      </c>
      <c r="N37" s="18">
        <f t="shared" si="0"/>
        <v>76.2</v>
      </c>
      <c r="O37" s="18">
        <f t="shared" si="1"/>
        <v>381</v>
      </c>
      <c r="P37" s="10">
        <v>10</v>
      </c>
      <c r="Q37" s="1"/>
    </row>
    <row r="38" ht="94" customHeight="1" spans="1:17">
      <c r="A38" s="9">
        <v>35</v>
      </c>
      <c r="B38" s="10" t="s">
        <v>152</v>
      </c>
      <c r="C38" s="10" t="s">
        <v>153</v>
      </c>
      <c r="D38" s="10" t="s">
        <v>98</v>
      </c>
      <c r="E38" s="10" t="s">
        <v>88</v>
      </c>
      <c r="F38" s="15" t="s">
        <v>154</v>
      </c>
      <c r="G38" s="10">
        <v>10</v>
      </c>
      <c r="H38" s="16">
        <v>10.3</v>
      </c>
      <c r="I38" s="18">
        <v>78</v>
      </c>
      <c r="J38" s="18">
        <v>74</v>
      </c>
      <c r="K38" s="18">
        <v>74</v>
      </c>
      <c r="L38" s="18">
        <v>79</v>
      </c>
      <c r="M38" s="18">
        <v>75</v>
      </c>
      <c r="N38" s="18">
        <f t="shared" si="0"/>
        <v>76</v>
      </c>
      <c r="O38" s="18">
        <f t="shared" si="1"/>
        <v>380</v>
      </c>
      <c r="P38" s="10">
        <v>10</v>
      </c>
      <c r="Q38" s="1"/>
    </row>
    <row r="39" ht="70" customHeight="1" spans="1:17">
      <c r="A39" s="9">
        <v>36</v>
      </c>
      <c r="B39" s="9" t="s">
        <v>155</v>
      </c>
      <c r="C39" s="9" t="s">
        <v>156</v>
      </c>
      <c r="D39" s="9" t="s">
        <v>157</v>
      </c>
      <c r="E39" s="9" t="s">
        <v>158</v>
      </c>
      <c r="F39" s="13" t="s">
        <v>159</v>
      </c>
      <c r="G39" s="9">
        <v>25</v>
      </c>
      <c r="H39" s="9">
        <v>120</v>
      </c>
      <c r="I39" s="18">
        <v>86</v>
      </c>
      <c r="J39" s="18">
        <v>89</v>
      </c>
      <c r="K39" s="18">
        <v>89</v>
      </c>
      <c r="L39" s="18">
        <v>91</v>
      </c>
      <c r="M39" s="18">
        <v>83</v>
      </c>
      <c r="N39" s="18">
        <f t="shared" ref="N39:N41" si="2">+(M39+L39+K39+J39+I39)/5</f>
        <v>87.6</v>
      </c>
      <c r="O39" s="18">
        <f t="shared" si="1"/>
        <v>438</v>
      </c>
      <c r="P39" s="9">
        <v>25</v>
      </c>
      <c r="Q39" s="1"/>
    </row>
    <row r="40" ht="64" customHeight="1" spans="1:17">
      <c r="A40" s="9">
        <v>37</v>
      </c>
      <c r="B40" s="9" t="s">
        <v>160</v>
      </c>
      <c r="C40" s="9" t="s">
        <v>161</v>
      </c>
      <c r="D40" s="9" t="s">
        <v>72</v>
      </c>
      <c r="E40" s="9" t="s">
        <v>158</v>
      </c>
      <c r="F40" s="13" t="s">
        <v>162</v>
      </c>
      <c r="G40" s="9">
        <v>25</v>
      </c>
      <c r="H40" s="9">
        <v>27.115</v>
      </c>
      <c r="I40" s="18">
        <v>86</v>
      </c>
      <c r="J40" s="18">
        <v>86</v>
      </c>
      <c r="K40" s="18">
        <v>86</v>
      </c>
      <c r="L40" s="18">
        <v>87</v>
      </c>
      <c r="M40" s="18">
        <v>89</v>
      </c>
      <c r="N40" s="18">
        <f t="shared" si="2"/>
        <v>86.8</v>
      </c>
      <c r="O40" s="18">
        <f t="shared" si="1"/>
        <v>434</v>
      </c>
      <c r="P40" s="9">
        <v>25</v>
      </c>
      <c r="Q40" s="1"/>
    </row>
    <row r="41" ht="69" customHeight="1" spans="1:17">
      <c r="A41" s="9">
        <v>38</v>
      </c>
      <c r="B41" s="9" t="s">
        <v>163</v>
      </c>
      <c r="C41" s="9" t="s">
        <v>164</v>
      </c>
      <c r="D41" s="9" t="s">
        <v>38</v>
      </c>
      <c r="E41" s="9" t="s">
        <v>158</v>
      </c>
      <c r="F41" s="13" t="s">
        <v>165</v>
      </c>
      <c r="G41" s="9">
        <v>25</v>
      </c>
      <c r="H41" s="9">
        <v>52</v>
      </c>
      <c r="I41" s="18">
        <v>79</v>
      </c>
      <c r="J41" s="18">
        <v>79</v>
      </c>
      <c r="K41" s="18">
        <v>79</v>
      </c>
      <c r="L41" s="18">
        <v>76</v>
      </c>
      <c r="M41" s="18">
        <v>72</v>
      </c>
      <c r="N41" s="18">
        <f t="shared" si="2"/>
        <v>77</v>
      </c>
      <c r="O41" s="18">
        <f t="shared" si="1"/>
        <v>385</v>
      </c>
      <c r="P41" s="9">
        <v>25</v>
      </c>
      <c r="Q41" s="1"/>
    </row>
    <row r="42" ht="54" customHeight="1" spans="1:17">
      <c r="A42" s="9">
        <v>39</v>
      </c>
      <c r="B42" s="9" t="s">
        <v>166</v>
      </c>
      <c r="C42" s="9" t="s">
        <v>167</v>
      </c>
      <c r="D42" s="9" t="s">
        <v>168</v>
      </c>
      <c r="E42" s="9" t="s">
        <v>169</v>
      </c>
      <c r="F42" s="13" t="s">
        <v>170</v>
      </c>
      <c r="G42" s="9">
        <v>10</v>
      </c>
      <c r="H42" s="9">
        <v>10</v>
      </c>
      <c r="I42" s="18">
        <v>96</v>
      </c>
      <c r="J42" s="18">
        <v>96</v>
      </c>
      <c r="K42" s="18">
        <v>95</v>
      </c>
      <c r="L42" s="18">
        <v>94</v>
      </c>
      <c r="M42" s="18">
        <v>93</v>
      </c>
      <c r="N42" s="18">
        <f>(M42+L42+K42+J42+I42)/5</f>
        <v>94.8</v>
      </c>
      <c r="O42" s="18">
        <f t="shared" si="1"/>
        <v>474</v>
      </c>
      <c r="P42" s="9">
        <v>10</v>
      </c>
      <c r="Q42" s="1"/>
    </row>
    <row r="43" ht="58" customHeight="1" spans="1:17">
      <c r="A43" s="9">
        <v>40</v>
      </c>
      <c r="B43" s="9" t="s">
        <v>171</v>
      </c>
      <c r="C43" s="9" t="s">
        <v>172</v>
      </c>
      <c r="D43" s="9" t="s">
        <v>173</v>
      </c>
      <c r="E43" s="9" t="s">
        <v>169</v>
      </c>
      <c r="F43" s="13" t="s">
        <v>174</v>
      </c>
      <c r="G43" s="9">
        <v>10</v>
      </c>
      <c r="H43" s="9">
        <v>10</v>
      </c>
      <c r="I43" s="18">
        <v>89</v>
      </c>
      <c r="J43" s="18">
        <v>92</v>
      </c>
      <c r="K43" s="18">
        <v>93</v>
      </c>
      <c r="L43" s="18">
        <v>89</v>
      </c>
      <c r="M43" s="18">
        <v>94</v>
      </c>
      <c r="N43" s="18">
        <f>(M43+L43+K43+J43+I43)/5</f>
        <v>91.4</v>
      </c>
      <c r="O43" s="18">
        <f t="shared" si="1"/>
        <v>457</v>
      </c>
      <c r="P43" s="9">
        <v>10</v>
      </c>
      <c r="Q43" s="1"/>
    </row>
    <row r="44" ht="34" customHeight="1" spans="1:17">
      <c r="A44" s="9" t="s">
        <v>175</v>
      </c>
      <c r="B44" s="9"/>
      <c r="C44" s="9"/>
      <c r="D44" s="9"/>
      <c r="E44" s="9"/>
      <c r="F44" s="17"/>
      <c r="G44" s="9"/>
      <c r="H44" s="9"/>
      <c r="I44" s="9"/>
      <c r="J44" s="9"/>
      <c r="K44" s="9"/>
      <c r="L44" s="9"/>
      <c r="M44" s="9"/>
      <c r="N44" s="9"/>
      <c r="O44" s="9"/>
      <c r="P44" s="18">
        <v>411</v>
      </c>
      <c r="Q44" s="1"/>
    </row>
  </sheetData>
  <mergeCells count="13">
    <mergeCell ref="A1:O1"/>
    <mergeCell ref="G2:H2"/>
    <mergeCell ref="I2:M2"/>
    <mergeCell ref="A44:O44"/>
    <mergeCell ref="A2:A3"/>
    <mergeCell ref="B2:B3"/>
    <mergeCell ref="C2:C3"/>
    <mergeCell ref="D2:D3"/>
    <mergeCell ref="E2:E3"/>
    <mergeCell ref="F2:F3"/>
    <mergeCell ref="N2:N3"/>
    <mergeCell ref="O2:O3"/>
    <mergeCell ref="P2:P3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郭亮</cp:lastModifiedBy>
  <dcterms:created xsi:type="dcterms:W3CDTF">2023-07-04T07:36:00Z</dcterms:created>
  <dcterms:modified xsi:type="dcterms:W3CDTF">2024-03-08T03:10:07Z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622CC158F5474F2FA43E1261CAD34A22_12</vt:lpwstr>
  </property>
  <property fmtid="{D5CDD505-2E9C-101B-9397-08002B2CF9AE}" pid="3" name="KSOProductBuildVer">
    <vt:lpwstr>2052-12.1.0.16388</vt:lpwstr>
  </property>
</Properties>
</file>