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<sst xmlns="http://schemas.openxmlformats.org/spreadsheetml/2006/main" count="18" uniqueCount="18">
  <si>
    <t>沙坡头区2020年退耕还林补助资金计划表</t>
  </si>
  <si>
    <t>单位：元</t>
  </si>
  <si>
    <t>序号</t>
  </si>
  <si>
    <t>乡镇</t>
  </si>
  <si>
    <t>2020年度前一轮退耕还林补助资金（2001年-2004年）</t>
  </si>
  <si>
    <t>2020年度完善退耕还林政策补助资金（2005年-2006年）</t>
  </si>
  <si>
    <t>补兑2015年、2016年新一轮退耕还林不合格面积暂扣资金</t>
  </si>
  <si>
    <t>补兑2019年度前一轮退耕还林补助资金</t>
  </si>
  <si>
    <t>总计</t>
  </si>
  <si>
    <t>备注</t>
  </si>
  <si>
    <t>小计</t>
  </si>
  <si>
    <t>兴仁镇</t>
  </si>
  <si>
    <t>兴仁镇（原蒿川）</t>
  </si>
  <si>
    <t>香山乡</t>
  </si>
  <si>
    <t>常乐镇</t>
  </si>
  <si>
    <t>永康镇</t>
  </si>
  <si>
    <t>迎水桥镇</t>
  </si>
  <si>
    <t>备注：2020年度前一轮退耕还林补助资金（2001年-2004年）补助标准为56元/亩，2020年度完善退耕还林政策补助资金（2005年-2006年）补助标准为90元/亩。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</si>
</sst>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>
      <selection activeCell="L12" sqref="L12"/>
    </sheetView>
  </sheetViews>
  <sheetFormatPr defaultColWidth="9" defaultRowHeight="18.75"/>
  <cols>
    <col min="1" max="1" width="7.5" style="1" customWidth="1"/>
    <col min="2" max="2" width="19.625" style="1" customWidth="1"/>
    <col min="3" max="3" width="22.75" style="1" customWidth="1"/>
    <col min="4" max="6" width="25.625" style="1" customWidth="1"/>
    <col min="7" max="7" width="20.375" style="1" customWidth="1"/>
    <col min="8" max="8" width="13.5" style="1" customWidth="1"/>
    <col min="9" max="16384" width="9" style="2"/>
  </cols>
  <sheetData>
    <row r="1" ht="49" customHeight="1" spans="1:12">
      <c r="A1" s="3" t="s">
        <v>0</v>
      </c>
      <c r="B1" s="3"/>
      <c r="C1" s="3"/>
      <c r="D1" s="3"/>
      <c r="E1" s="3"/>
      <c r="F1" s="3"/>
      <c r="G1" s="3"/>
      <c r="H1" s="3"/>
      <c r="I1" s="9"/>
      <c r="J1" s="9"/>
      <c r="K1" s="9"/>
      <c r="L1" s="9"/>
    </row>
    <row r="2" spans="7:12">
      <c r="G2" s="1" t="s">
        <v>1</v>
      </c>
      <c r="I2" s="9"/>
      <c r="J2" s="9"/>
      <c r="K2" s="9"/>
      <c r="L2" s="9"/>
    </row>
    <row r="3" spans="1:10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4" t="s">
        <v>9</v>
      </c>
      <c r="I3" s="9"/>
      <c r="J3" s="9"/>
    </row>
    <row r="4" ht="41" customHeight="1" spans="1:8">
      <c r="A4" s="4"/>
      <c r="B4" s="4"/>
      <c r="C4" s="4"/>
      <c r="D4" s="4"/>
      <c r="E4" s="5"/>
      <c r="F4" s="7"/>
      <c r="G4" s="7"/>
      <c r="H4" s="4"/>
    </row>
    <row r="5" ht="30" customHeight="1" spans="1:8">
      <c r="A5" s="4"/>
      <c r="B5" s="4" t="s">
        <v>10</v>
      </c>
      <c r="C5" s="4">
        <f>SUM(C6:C11)</f>
        <v>5619449.36</v>
      </c>
      <c r="D5" s="4">
        <f>SUM(D6:D11)</f>
        <v>4857561</v>
      </c>
      <c r="E5" s="4">
        <f>SUM(E6:E11)</f>
        <v>68238</v>
      </c>
      <c r="F5" s="4">
        <f>F6+F7+F8+F9+F10+F11</f>
        <v>812</v>
      </c>
      <c r="G5" s="4">
        <f>SUM(G6:G11)</f>
        <v>10546060.36</v>
      </c>
      <c r="H5" s="4"/>
    </row>
    <row r="6" ht="30" customHeight="1" spans="1:8">
      <c r="A6" s="4">
        <v>1</v>
      </c>
      <c r="B6" s="4" t="s">
        <v>11</v>
      </c>
      <c r="C6" s="4">
        <v>2166556.56</v>
      </c>
      <c r="D6" s="4">
        <v>2128698</v>
      </c>
      <c r="E6" s="4">
        <v>18060</v>
      </c>
      <c r="F6" s="4"/>
      <c r="G6" s="4">
        <f t="shared" ref="G6:G11" si="0">E6+D6+C6</f>
        <v>4313314.56</v>
      </c>
      <c r="H6" s="4"/>
    </row>
    <row r="7" ht="30" customHeight="1" spans="1:8">
      <c r="A7" s="4">
        <v>2</v>
      </c>
      <c r="B7" s="4" t="s">
        <v>12</v>
      </c>
      <c r="C7" s="4">
        <v>1151304</v>
      </c>
      <c r="D7" s="4">
        <v>1439055</v>
      </c>
      <c r="E7" s="4"/>
      <c r="F7" s="4"/>
      <c r="G7" s="4">
        <f t="shared" si="0"/>
        <v>2590359</v>
      </c>
      <c r="H7" s="4"/>
    </row>
    <row r="8" ht="30" customHeight="1" spans="1:8">
      <c r="A8" s="4">
        <v>3</v>
      </c>
      <c r="B8" s="4" t="s">
        <v>13</v>
      </c>
      <c r="C8" s="4">
        <v>1043470.4</v>
      </c>
      <c r="D8" s="4">
        <v>222561</v>
      </c>
      <c r="E8" s="4">
        <v>50178</v>
      </c>
      <c r="F8" s="4"/>
      <c r="G8" s="4">
        <f t="shared" si="0"/>
        <v>1316209.4</v>
      </c>
      <c r="H8" s="4"/>
    </row>
    <row r="9" ht="30" customHeight="1" spans="1:8">
      <c r="A9" s="4">
        <v>4</v>
      </c>
      <c r="B9" s="4" t="s">
        <v>14</v>
      </c>
      <c r="C9" s="4">
        <v>1090712</v>
      </c>
      <c r="D9" s="4">
        <v>1067247</v>
      </c>
      <c r="E9" s="4"/>
      <c r="F9" s="4"/>
      <c r="G9" s="4">
        <f t="shared" si="0"/>
        <v>2157959</v>
      </c>
      <c r="H9" s="4"/>
    </row>
    <row r="10" ht="30" customHeight="1" spans="1:8">
      <c r="A10" s="4">
        <v>5</v>
      </c>
      <c r="B10" s="4" t="s">
        <v>15</v>
      </c>
      <c r="C10" s="4">
        <v>86312.8</v>
      </c>
      <c r="D10" s="4"/>
      <c r="E10" s="4"/>
      <c r="F10" s="4">
        <v>812</v>
      </c>
      <c r="G10" s="4">
        <f>C10+D10+E10+F10</f>
        <v>87124.8</v>
      </c>
      <c r="H10" s="4"/>
    </row>
    <row r="11" ht="30" customHeight="1" spans="1:8">
      <c r="A11" s="4">
        <v>6</v>
      </c>
      <c r="B11" s="4" t="s">
        <v>16</v>
      </c>
      <c r="C11" s="4">
        <v>81093.6</v>
      </c>
      <c r="D11" s="4"/>
      <c r="E11" s="4"/>
      <c r="F11" s="4"/>
      <c r="G11" s="4">
        <f t="shared" si="0"/>
        <v>81093.6</v>
      </c>
      <c r="H11" s="4"/>
    </row>
    <row r="12" ht="65" customHeight="1" spans="1:8">
      <c r="A12" s="8" t="s">
        <v>17</v>
      </c>
      <c r="B12" s="8"/>
      <c r="C12" s="8"/>
      <c r="D12" s="8"/>
      <c r="E12" s="8"/>
      <c r="F12" s="8"/>
      <c r="G12" s="8"/>
      <c r="H12" s="8"/>
    </row>
  </sheetData>
  <mergeCells count="11">
    <mergeCell ref="A1:H1"/>
    <mergeCell ref="G2:H2"/>
    <mergeCell ref="A12:H1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90277777777778" right="0.590277777777778" top="1" bottom="1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小乔</cp:lastModifiedBy>
  <dcterms:created xsi:type="dcterms:W3CDTF">2020-08-03T00:47:00Z</dcterms:created>
  <dcterms:modified xsi:type="dcterms:W3CDTF">2020-09-17T08:52:21Z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